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过分" sheetId="9" r:id="rId1"/>
  </sheets>
  <definedNames>
    <definedName name="_xlnm._FilterDatabase" localSheetId="0" hidden="1">过分!$A$3:$N$69</definedName>
    <definedName name="_xlnm.Print_Titles" localSheetId="0">过分!$1:$4</definedName>
  </definedNames>
  <calcPr calcId="144525"/>
</workbook>
</file>

<file path=xl/sharedStrings.xml><?xml version="1.0" encoding="utf-8"?>
<sst xmlns="http://schemas.openxmlformats.org/spreadsheetml/2006/main" count="636" uniqueCount="230">
  <si>
    <t>荣昌区2020下半年公开考调和卫生基层紧缺招聘事业单位工作人员总成绩公布表</t>
  </si>
  <si>
    <t>注：1.公开考调（第一组）面试总成绩未达到60分，不得确定为体检人选；2.基层卫生岗位（第2、3、4组）中未形成有效竞争的岗位，考生面试成绩未达到70分者，不得确定为体检人选；2.未笔试岗位的面试总成绩=综合面试成绩；3.笔试岗位的总成绩＝笔试*60%+面试*40%；4.缺考请在备注写明：“缺”。</t>
  </si>
  <si>
    <t>日期：2020.11.08</t>
  </si>
  <si>
    <t>序号</t>
  </si>
  <si>
    <t>报考单位</t>
  </si>
  <si>
    <t>报考岗位</t>
  </si>
  <si>
    <t>招聘指标</t>
  </si>
  <si>
    <t>姓名</t>
  </si>
  <si>
    <t>抽签号</t>
  </si>
  <si>
    <t>笔试成绩</t>
  </si>
  <si>
    <t>考试总成绩</t>
  </si>
  <si>
    <t>岗位排名</t>
  </si>
  <si>
    <t>是否进入体检（考察）</t>
  </si>
  <si>
    <t>备注</t>
  </si>
  <si>
    <t>折算分（*60%）</t>
  </si>
  <si>
    <t>面试成绩</t>
  </si>
  <si>
    <t>综合面试折算分（*40%）</t>
  </si>
  <si>
    <t>住房和城乡建设委员会</t>
  </si>
  <si>
    <t>城市管线中心</t>
  </si>
  <si>
    <t>1</t>
  </si>
  <si>
    <t>陈果</t>
  </si>
  <si>
    <t>1-1</t>
  </si>
  <si>
    <t>－</t>
  </si>
  <si>
    <t>否</t>
  </si>
  <si>
    <t>吕杰</t>
  </si>
  <si>
    <t>1-2</t>
  </si>
  <si>
    <t>是</t>
  </si>
  <si>
    <t>城市管理局</t>
  </si>
  <si>
    <t>市政环卫管理所</t>
  </si>
  <si>
    <t>潘静</t>
  </si>
  <si>
    <t>1-3</t>
  </si>
  <si>
    <t>市政设施维护所</t>
  </si>
  <si>
    <t>戴梅</t>
  </si>
  <si>
    <t>1-4</t>
  </si>
  <si>
    <t>钱君礼</t>
  </si>
  <si>
    <t>1-5</t>
  </si>
  <si>
    <t>财政局</t>
  </si>
  <si>
    <t>政府投资项目评审中心</t>
  </si>
  <si>
    <t>唐菊</t>
  </si>
  <si>
    <t>1-6</t>
  </si>
  <si>
    <t>退役军人事务局</t>
  </si>
  <si>
    <t>退役军人服务中心</t>
  </si>
  <si>
    <t>李盛先</t>
  </si>
  <si>
    <t>1-7</t>
  </si>
  <si>
    <t>发展和改革委员会</t>
  </si>
  <si>
    <t>公共资源交易中心</t>
  </si>
  <si>
    <t>吕雪</t>
  </si>
  <si>
    <t>1-9</t>
  </si>
  <si>
    <t>夏兴林</t>
  </si>
  <si>
    <t>1-8</t>
  </si>
  <si>
    <t>缺考</t>
  </si>
  <si>
    <t>水利局</t>
  </si>
  <si>
    <t>水库及灌区服务中心</t>
  </si>
  <si>
    <t>文志强</t>
  </si>
  <si>
    <t>1-10</t>
  </si>
  <si>
    <t>区人大宣传服务中心</t>
  </si>
  <si>
    <t>党务宣传岗</t>
  </si>
  <si>
    <t>牟春艳</t>
  </si>
  <si>
    <t>1-11</t>
  </si>
  <si>
    <t>区机要保密技术服务中心</t>
  </si>
  <si>
    <t>机要保密服务岗</t>
  </si>
  <si>
    <t>熊峰</t>
  </si>
  <si>
    <t>1-12</t>
  </si>
  <si>
    <t>综合岗</t>
  </si>
  <si>
    <t>张涛</t>
  </si>
  <si>
    <t>1-13</t>
  </si>
  <si>
    <t>覃利</t>
  </si>
  <si>
    <t>1-14</t>
  </si>
  <si>
    <t>仁义镇人民政府</t>
  </si>
  <si>
    <t>劳动就业和社会保障服务所</t>
  </si>
  <si>
    <t>钟荣刚</t>
  </si>
  <si>
    <t>1-15</t>
  </si>
  <si>
    <t>昌州街道社区卫生服务中心</t>
  </si>
  <si>
    <t>临床岗</t>
  </si>
  <si>
    <t>2</t>
  </si>
  <si>
    <t>罗伟</t>
  </si>
  <si>
    <t>2-1</t>
  </si>
  <si>
    <t>陈美瑾</t>
  </si>
  <si>
    <t>2-2</t>
  </si>
  <si>
    <t>3</t>
  </si>
  <si>
    <t>李平</t>
  </si>
  <si>
    <t>2-6</t>
  </si>
  <si>
    <t>4</t>
  </si>
  <si>
    <t>安盈利</t>
  </si>
  <si>
    <t>2-5</t>
  </si>
  <si>
    <t>5</t>
  </si>
  <si>
    <t>周渝</t>
  </si>
  <si>
    <t>2-3</t>
  </si>
  <si>
    <t>6</t>
  </si>
  <si>
    <t>黄杨</t>
  </si>
  <si>
    <t>2-4</t>
  </si>
  <si>
    <t>7</t>
  </si>
  <si>
    <t>吴家镇中心卫生院</t>
  </si>
  <si>
    <t>张静</t>
  </si>
  <si>
    <t>2-10</t>
  </si>
  <si>
    <t>8</t>
  </si>
  <si>
    <t>陈沉</t>
  </si>
  <si>
    <t>2-7</t>
  </si>
  <si>
    <t>9</t>
  </si>
  <si>
    <t>罗晶</t>
  </si>
  <si>
    <t>2-8</t>
  </si>
  <si>
    <t>10</t>
  </si>
  <si>
    <t>张浩</t>
  </si>
  <si>
    <t>2-11</t>
  </si>
  <si>
    <t>11</t>
  </si>
  <si>
    <t>袁怡</t>
  </si>
  <si>
    <t>2-9</t>
  </si>
  <si>
    <t>12</t>
  </si>
  <si>
    <t>盘龙镇中心卫生院</t>
  </si>
  <si>
    <t>张金京</t>
  </si>
  <si>
    <t>2-13</t>
  </si>
  <si>
    <t>13</t>
  </si>
  <si>
    <t>鲜元甫</t>
  </si>
  <si>
    <t>2-12</t>
  </si>
  <si>
    <t>14</t>
  </si>
  <si>
    <t>河包镇卫生院</t>
  </si>
  <si>
    <t>徐磊</t>
  </si>
  <si>
    <t>2-15</t>
  </si>
  <si>
    <t>15</t>
  </si>
  <si>
    <t>周洪庆</t>
  </si>
  <si>
    <t>2-14</t>
  </si>
  <si>
    <t>16</t>
  </si>
  <si>
    <t>夏松林</t>
  </si>
  <si>
    <t>2-16</t>
  </si>
  <si>
    <t>17</t>
  </si>
  <si>
    <t>观胜镇卫生院</t>
  </si>
  <si>
    <t>张玲玉</t>
  </si>
  <si>
    <t>2-17</t>
  </si>
  <si>
    <t>18</t>
  </si>
  <si>
    <t>清江镇卫生院</t>
  </si>
  <si>
    <t>钟静</t>
  </si>
  <si>
    <t>2-18</t>
  </si>
  <si>
    <t>19</t>
  </si>
  <si>
    <t>曾刘恋</t>
  </si>
  <si>
    <t>2-19</t>
  </si>
  <si>
    <t>20</t>
  </si>
  <si>
    <t>峰高街道社区卫生服务中心</t>
  </si>
  <si>
    <t>内科临床岗</t>
  </si>
  <si>
    <t>罗能琴</t>
  </si>
  <si>
    <t>2-20</t>
  </si>
  <si>
    <t>21</t>
  </si>
  <si>
    <t>安富街道社区卫生服务中心</t>
  </si>
  <si>
    <t>外科岗</t>
  </si>
  <si>
    <t>廖杰</t>
  </si>
  <si>
    <t>2-21</t>
  </si>
  <si>
    <t>22</t>
  </si>
  <si>
    <t>仁义镇中心卫生院</t>
  </si>
  <si>
    <t>公共卫生岗位</t>
  </si>
  <si>
    <t>兰雁</t>
  </si>
  <si>
    <t>2-22</t>
  </si>
  <si>
    <t>双河街道社区卫生服务中心</t>
  </si>
  <si>
    <t>口腔岗</t>
  </si>
  <si>
    <t>李欢</t>
  </si>
  <si>
    <t>3-2</t>
  </si>
  <si>
    <t>王娟</t>
  </si>
  <si>
    <t>3-1</t>
  </si>
  <si>
    <t>范雨航</t>
  </si>
  <si>
    <t>3-3</t>
  </si>
  <si>
    <t>检验岗</t>
  </si>
  <si>
    <t>谭书依</t>
  </si>
  <si>
    <t>3-5</t>
  </si>
  <si>
    <t>杨小芳</t>
  </si>
  <si>
    <t>3-4</t>
  </si>
  <si>
    <t>雷雨</t>
  </si>
  <si>
    <t>3-6</t>
  </si>
  <si>
    <t>远觉镇卫生院</t>
  </si>
  <si>
    <t>邓巧</t>
  </si>
  <si>
    <t>3-7</t>
  </si>
  <si>
    <t>邓望</t>
  </si>
  <si>
    <t>3-8</t>
  </si>
  <si>
    <t>中医理疗岗</t>
  </si>
  <si>
    <t>黄盼</t>
  </si>
  <si>
    <t>3-11</t>
  </si>
  <si>
    <t>龚廷维</t>
  </si>
  <si>
    <t>3-10</t>
  </si>
  <si>
    <t>潘雪</t>
  </si>
  <si>
    <t>3-9</t>
  </si>
  <si>
    <t>荣隆镇中心卫生院</t>
  </si>
  <si>
    <t>李尚萍</t>
  </si>
  <si>
    <t>3-13</t>
  </si>
  <si>
    <t>唐启围</t>
  </si>
  <si>
    <t>3-12</t>
  </si>
  <si>
    <t>李茂林</t>
  </si>
  <si>
    <t>3-14</t>
  </si>
  <si>
    <t>蒋坤凤</t>
  </si>
  <si>
    <t>3-15</t>
  </si>
  <si>
    <t>影像岗</t>
  </si>
  <si>
    <t>黄阳</t>
  </si>
  <si>
    <t>3-16</t>
  </si>
  <si>
    <t>向琴召</t>
  </si>
  <si>
    <t>3-17</t>
  </si>
  <si>
    <t>龙集镇卫生院</t>
  </si>
  <si>
    <t>夏文</t>
  </si>
  <si>
    <t>3-18</t>
  </si>
  <si>
    <t>药剂岗</t>
  </si>
  <si>
    <t>刘凤</t>
  </si>
  <si>
    <t>4-3</t>
  </si>
  <si>
    <t>杨周幸子</t>
  </si>
  <si>
    <t>4-1</t>
  </si>
  <si>
    <t>李杰</t>
  </si>
  <si>
    <t>4-2</t>
  </si>
  <si>
    <t>雷亚明</t>
  </si>
  <si>
    <t>4-4</t>
  </si>
  <si>
    <t>王雪飞</t>
  </si>
  <si>
    <t>4-6</t>
  </si>
  <si>
    <t>张万理</t>
  </si>
  <si>
    <t>4-5</t>
  </si>
  <si>
    <t>杨玲丽</t>
  </si>
  <si>
    <t>4-10</t>
  </si>
  <si>
    <t>卢婷婷</t>
  </si>
  <si>
    <t>4-9</t>
  </si>
  <si>
    <t>张恒</t>
  </si>
  <si>
    <t>4-8</t>
  </si>
  <si>
    <t>傅强</t>
  </si>
  <si>
    <t>4-7</t>
  </si>
  <si>
    <t>清流镇卫生院</t>
  </si>
  <si>
    <t>胡连阳</t>
  </si>
  <si>
    <t>4-11</t>
  </si>
  <si>
    <t>万玲</t>
  </si>
  <si>
    <t>4-13</t>
  </si>
  <si>
    <t>彭晓宏</t>
  </si>
  <si>
    <t>4-12</t>
  </si>
  <si>
    <t>李王红</t>
  </si>
  <si>
    <t>4-16</t>
  </si>
  <si>
    <t>张茂</t>
  </si>
  <si>
    <t>4-17</t>
  </si>
  <si>
    <t>谢双阳</t>
  </si>
  <si>
    <t>4-14</t>
  </si>
  <si>
    <t>陈哲</t>
  </si>
  <si>
    <t>4-15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</si>
</sst>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35">
    <font>
      <sz val="11"/>
      <color theme="1"/>
      <name val="宋体"/>
      <charset val="134"/>
      <scheme val="minor"/>
    </font>
    <font>
      <sz val="12"/>
      <name val="宋体"/>
      <charset val="134"/>
    </font>
    <font>
      <sz val="16"/>
      <color theme="1"/>
      <name val="宋体"/>
      <charset val="134"/>
      <scheme val="minor"/>
    </font>
    <font>
      <sz val="10"/>
      <color theme="1"/>
      <name val="宋体"/>
      <charset val="134"/>
      <scheme val="minor"/>
    </font>
    <font>
      <sz val="20"/>
      <color theme="1"/>
      <name val="宋体"/>
      <charset val="134"/>
      <scheme val="minor"/>
    </font>
    <font>
      <b/>
      <sz val="11"/>
      <color theme="1"/>
      <name val="宋体"/>
      <charset val="134"/>
      <scheme val="minor"/>
    </font>
    <font>
      <b/>
      <sz val="9"/>
      <color theme="1"/>
      <name val="宋体"/>
      <charset val="134"/>
      <scheme val="minor"/>
    </font>
    <font>
      <sz val="11"/>
      <color theme="1"/>
      <name val="方正仿宋_GBK"/>
      <charset val="134"/>
    </font>
    <font>
      <sz val="12"/>
      <color theme="1"/>
      <name val="方正仿宋_GBK"/>
      <charset val="134"/>
    </font>
    <font>
      <sz val="18"/>
      <color theme="1"/>
      <name val="宋体"/>
      <charset val="134"/>
      <scheme val="minor"/>
    </font>
    <font>
      <b/>
      <sz val="11"/>
      <name val="宋体"/>
      <charset val="134"/>
      <scheme val="minor"/>
    </font>
    <font>
      <b/>
      <sz val="9"/>
      <name val="宋体"/>
      <charset val="134"/>
      <scheme val="minor"/>
    </font>
    <font>
      <sz val="12"/>
      <name val="Times New Roman"/>
      <charset val="134"/>
    </font>
    <font>
      <sz val="12"/>
      <name val="方正仿宋_GBK"/>
      <charset val="134"/>
    </font>
    <font>
      <sz val="12"/>
      <color theme="1"/>
      <name val="Times New Roman"/>
      <charset val="134"/>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3F3F76"/>
      <name val="宋体"/>
      <charset val="0"/>
      <scheme val="minor"/>
    </font>
    <font>
      <sz val="9"/>
      <name val="宋体"/>
      <charset val="134"/>
    </font>
    <font>
      <sz val="11"/>
      <color rgb="FF00610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6" borderId="0" applyNumberFormat="0" applyBorder="0" applyAlignment="0" applyProtection="0">
      <alignment vertical="center"/>
    </xf>
    <xf numFmtId="0" fontId="24"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7" fillId="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4" borderId="12" applyNumberFormat="0" applyFont="0" applyAlignment="0" applyProtection="0">
      <alignment vertical="center"/>
    </xf>
    <xf numFmtId="0" fontId="17" fillId="19" borderId="0" applyNumberFormat="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4" fillId="0" borderId="7" applyNumberFormat="0" applyFill="0" applyAlignment="0" applyProtection="0">
      <alignment vertical="center"/>
    </xf>
    <xf numFmtId="0" fontId="22" fillId="0" borderId="7" applyNumberFormat="0" applyFill="0" applyAlignment="0" applyProtection="0">
      <alignment vertical="center"/>
    </xf>
    <xf numFmtId="0" fontId="17" fillId="32" borderId="0" applyNumberFormat="0" applyBorder="0" applyAlignment="0" applyProtection="0">
      <alignment vertical="center"/>
    </xf>
    <xf numFmtId="0" fontId="21" fillId="0" borderId="6" applyNumberFormat="0" applyFill="0" applyAlignment="0" applyProtection="0">
      <alignment vertical="center"/>
    </xf>
    <xf numFmtId="0" fontId="17" fillId="28" borderId="0" applyNumberFormat="0" applyBorder="0" applyAlignment="0" applyProtection="0">
      <alignment vertical="center"/>
    </xf>
    <xf numFmtId="0" fontId="27" fillId="15" borderId="9" applyNumberFormat="0" applyAlignment="0" applyProtection="0">
      <alignment vertical="center"/>
    </xf>
    <xf numFmtId="0" fontId="32" fillId="15" borderId="8" applyNumberFormat="0" applyAlignment="0" applyProtection="0">
      <alignment vertical="center"/>
    </xf>
    <xf numFmtId="0" fontId="31" fillId="23" borderId="11" applyNumberFormat="0" applyAlignment="0" applyProtection="0">
      <alignment vertical="center"/>
    </xf>
    <xf numFmtId="0" fontId="15" fillId="7" borderId="0" applyNumberFormat="0" applyBorder="0" applyAlignment="0" applyProtection="0">
      <alignment vertical="center"/>
    </xf>
    <xf numFmtId="0" fontId="17" fillId="22" borderId="0" applyNumberFormat="0" applyBorder="0" applyAlignment="0" applyProtection="0">
      <alignment vertical="center"/>
    </xf>
    <xf numFmtId="0" fontId="30" fillId="0" borderId="10" applyNumberFormat="0" applyFill="0" applyAlignment="0" applyProtection="0">
      <alignment vertical="center"/>
    </xf>
    <xf numFmtId="0" fontId="20" fillId="0" borderId="5" applyNumberFormat="0" applyFill="0" applyAlignment="0" applyProtection="0">
      <alignment vertical="center"/>
    </xf>
    <xf numFmtId="0" fontId="26" fillId="14" borderId="0" applyNumberFormat="0" applyBorder="0" applyAlignment="0" applyProtection="0">
      <alignment vertical="center"/>
    </xf>
    <xf numFmtId="0" fontId="19" fillId="6" borderId="0" applyNumberFormat="0" applyBorder="0" applyAlignment="0" applyProtection="0">
      <alignment vertical="center"/>
    </xf>
    <xf numFmtId="0" fontId="15" fillId="21" borderId="0" applyNumberFormat="0" applyBorder="0" applyAlignment="0" applyProtection="0">
      <alignment vertical="center"/>
    </xf>
    <xf numFmtId="0" fontId="17" fillId="18"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7" fillId="11" borderId="0" applyNumberFormat="0" applyBorder="0" applyAlignment="0" applyProtection="0">
      <alignment vertical="center"/>
    </xf>
    <xf numFmtId="0" fontId="17" fillId="10" borderId="0" applyNumberFormat="0" applyBorder="0" applyAlignment="0" applyProtection="0">
      <alignment vertical="center"/>
    </xf>
    <xf numFmtId="0" fontId="15" fillId="2" borderId="0" applyNumberFormat="0" applyBorder="0" applyAlignment="0" applyProtection="0">
      <alignment vertical="center"/>
    </xf>
    <xf numFmtId="0" fontId="15" fillId="29" borderId="0" applyNumberFormat="0" applyBorder="0" applyAlignment="0" applyProtection="0">
      <alignment vertical="center"/>
    </xf>
    <xf numFmtId="0" fontId="17" fillId="9" borderId="0" applyNumberFormat="0" applyBorder="0" applyAlignment="0" applyProtection="0">
      <alignment vertical="center"/>
    </xf>
    <xf numFmtId="0" fontId="15" fillId="17" borderId="0" applyNumberFormat="0" applyBorder="0" applyAlignment="0" applyProtection="0">
      <alignment vertical="center"/>
    </xf>
    <xf numFmtId="0" fontId="17" fillId="26" borderId="0" applyNumberFormat="0" applyBorder="0" applyAlignment="0" applyProtection="0">
      <alignment vertical="center"/>
    </xf>
    <xf numFmtId="0" fontId="17" fillId="25" borderId="0" applyNumberFormat="0" applyBorder="0" applyAlignment="0" applyProtection="0">
      <alignment vertical="center"/>
    </xf>
    <xf numFmtId="0" fontId="15" fillId="13" borderId="0" applyNumberFormat="0" applyBorder="0" applyAlignment="0" applyProtection="0">
      <alignment vertical="center"/>
    </xf>
    <xf numFmtId="0" fontId="17" fillId="20" borderId="0" applyNumberFormat="0" applyBorder="0" applyAlignment="0" applyProtection="0">
      <alignment vertical="center"/>
    </xf>
    <xf numFmtId="0" fontId="25" fillId="0" borderId="0">
      <alignment vertical="center"/>
    </xf>
  </cellStyleXfs>
  <cellXfs count="34">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Alignment="1">
      <alignment vertical="center"/>
    </xf>
    <xf numFmtId="0" fontId="0" fillId="0" borderId="0" xfId="0" applyFill="1">
      <alignment vertical="center"/>
    </xf>
    <xf numFmtId="0" fontId="0" fillId="0" borderId="0" xfId="0" applyFont="1" applyFill="1" applyAlignment="1">
      <alignment vertical="center" wrapText="1"/>
    </xf>
    <xf numFmtId="0" fontId="0" fillId="0" borderId="0" xfId="0" applyFont="1" applyFill="1">
      <alignment vertical="center"/>
    </xf>
    <xf numFmtId="49" fontId="0" fillId="0" borderId="0" xfId="0" applyNumberForma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Border="1">
      <alignment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176" fontId="14" fillId="0" borderId="1" xfId="0" applyNumberFormat="1" applyFont="1" applyFill="1" applyBorder="1">
      <alignment vertical="center"/>
    </xf>
    <xf numFmtId="0" fontId="0" fillId="0" borderId="1"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tabSelected="1" workbookViewId="0">
      <selection activeCell="L41" sqref="L41"/>
    </sheetView>
  </sheetViews>
  <sheetFormatPr defaultColWidth="9" defaultRowHeight="14.4"/>
  <cols>
    <col min="1" max="1" width="4.87962962962963" style="4" customWidth="1"/>
    <col min="2" max="2" width="28.1111111111111" style="4" customWidth="1"/>
    <col min="3" max="3" width="23.4444444444444" style="5" customWidth="1"/>
    <col min="4" max="4" width="4.62962962962963" style="6" customWidth="1"/>
    <col min="5" max="5" width="7.62962962962963" style="7" customWidth="1"/>
    <col min="6" max="6" width="7.75" style="4" customWidth="1"/>
    <col min="7" max="7" width="7.22222222222222" style="4" customWidth="1"/>
    <col min="8" max="8" width="6.88888888888889" style="4" customWidth="1"/>
    <col min="9" max="9" width="6.5" style="4" customWidth="1"/>
    <col min="10" max="10" width="10" style="4" customWidth="1"/>
    <col min="11" max="11" width="6.37962962962963" style="4" customWidth="1"/>
    <col min="12" max="12" width="5" style="4" customWidth="1"/>
    <col min="13" max="13" width="6.44444444444444" style="4" customWidth="1"/>
    <col min="14" max="14" width="5.77777777777778" style="4" customWidth="1"/>
    <col min="15" max="15" width="5.12962962962963" style="4" customWidth="1"/>
    <col min="16" max="16384" width="9" style="4"/>
  </cols>
  <sheetData>
    <row r="1" ht="22" customHeight="1" spans="1:15">
      <c r="A1" s="8" t="s">
        <v>0</v>
      </c>
      <c r="B1" s="8"/>
      <c r="C1" s="9"/>
      <c r="D1" s="8"/>
      <c r="E1" s="8"/>
      <c r="F1" s="8"/>
      <c r="G1" s="8"/>
      <c r="H1" s="8"/>
      <c r="I1" s="8"/>
      <c r="J1" s="8"/>
      <c r="K1" s="8"/>
      <c r="L1" s="8"/>
      <c r="M1" s="8"/>
      <c r="N1" s="8"/>
      <c r="O1" s="23"/>
    </row>
    <row r="2" ht="42" customHeight="1" spans="1:11">
      <c r="A2" s="10" t="s">
        <v>1</v>
      </c>
      <c r="B2" s="11"/>
      <c r="C2" s="11"/>
      <c r="D2" s="11"/>
      <c r="E2" s="11"/>
      <c r="F2" s="11"/>
      <c r="G2" s="11"/>
      <c r="H2" s="11"/>
      <c r="I2" s="11"/>
      <c r="J2" s="11"/>
      <c r="K2" s="4" t="s">
        <v>2</v>
      </c>
    </row>
    <row r="3" ht="15" customHeight="1" spans="1:15">
      <c r="A3" s="12" t="s">
        <v>3</v>
      </c>
      <c r="B3" s="12" t="s">
        <v>4</v>
      </c>
      <c r="C3" s="13" t="s">
        <v>5</v>
      </c>
      <c r="D3" s="13" t="s">
        <v>6</v>
      </c>
      <c r="E3" s="13" t="s">
        <v>7</v>
      </c>
      <c r="F3" s="13" t="s">
        <v>8</v>
      </c>
      <c r="G3" s="13" t="s">
        <v>9</v>
      </c>
      <c r="H3" s="13"/>
      <c r="I3" s="24"/>
      <c r="J3" s="24"/>
      <c r="K3" s="24" t="s">
        <v>10</v>
      </c>
      <c r="L3" s="24" t="s">
        <v>11</v>
      </c>
      <c r="M3" s="13" t="s">
        <v>12</v>
      </c>
      <c r="N3" s="13" t="s">
        <v>13</v>
      </c>
      <c r="O3" s="25"/>
    </row>
    <row r="4" ht="42" customHeight="1" spans="1:15">
      <c r="A4" s="12"/>
      <c r="B4" s="12"/>
      <c r="C4" s="13"/>
      <c r="D4" s="13"/>
      <c r="E4" s="13"/>
      <c r="F4" s="13"/>
      <c r="G4" s="14" t="s">
        <v>9</v>
      </c>
      <c r="H4" s="14" t="s">
        <v>14</v>
      </c>
      <c r="I4" s="26" t="s">
        <v>15</v>
      </c>
      <c r="J4" s="26" t="s">
        <v>16</v>
      </c>
      <c r="K4" s="24"/>
      <c r="L4" s="24"/>
      <c r="M4" s="13"/>
      <c r="N4" s="13"/>
      <c r="O4" s="25"/>
    </row>
    <row r="5" s="1" customFormat="1" ht="25" customHeight="1" spans="1:15">
      <c r="A5" s="15">
        <v>1</v>
      </c>
      <c r="B5" s="16" t="s">
        <v>17</v>
      </c>
      <c r="C5" s="16" t="s">
        <v>18</v>
      </c>
      <c r="D5" s="17" t="s">
        <v>19</v>
      </c>
      <c r="E5" s="16" t="s">
        <v>20</v>
      </c>
      <c r="F5" s="16" t="s">
        <v>21</v>
      </c>
      <c r="G5" s="18" t="s">
        <v>22</v>
      </c>
      <c r="H5" s="18" t="s">
        <v>22</v>
      </c>
      <c r="I5" s="27">
        <v>80.2</v>
      </c>
      <c r="J5" s="18" t="s">
        <v>22</v>
      </c>
      <c r="K5" s="27">
        <v>80.2</v>
      </c>
      <c r="L5" s="28">
        <v>2</v>
      </c>
      <c r="M5" s="28" t="s">
        <v>23</v>
      </c>
      <c r="N5" s="29"/>
      <c r="O5" s="30"/>
    </row>
    <row r="6" s="1" customFormat="1" ht="25" customHeight="1" spans="1:15">
      <c r="A6" s="15">
        <v>2</v>
      </c>
      <c r="B6" s="16" t="s">
        <v>17</v>
      </c>
      <c r="C6" s="16" t="s">
        <v>18</v>
      </c>
      <c r="D6" s="19"/>
      <c r="E6" s="16" t="s">
        <v>24</v>
      </c>
      <c r="F6" s="16" t="s">
        <v>25</v>
      </c>
      <c r="G6" s="18" t="s">
        <v>22</v>
      </c>
      <c r="H6" s="18" t="s">
        <v>22</v>
      </c>
      <c r="I6" s="27">
        <v>81</v>
      </c>
      <c r="J6" s="18" t="s">
        <v>22</v>
      </c>
      <c r="K6" s="27">
        <v>81</v>
      </c>
      <c r="L6" s="28">
        <v>1</v>
      </c>
      <c r="M6" s="28" t="s">
        <v>26</v>
      </c>
      <c r="N6" s="29"/>
      <c r="O6" s="30"/>
    </row>
    <row r="7" s="1" customFormat="1" ht="25" customHeight="1" spans="1:15">
      <c r="A7" s="15">
        <v>3</v>
      </c>
      <c r="B7" s="16" t="s">
        <v>27</v>
      </c>
      <c r="C7" s="16" t="s">
        <v>28</v>
      </c>
      <c r="D7" s="16" t="s">
        <v>19</v>
      </c>
      <c r="E7" s="16" t="s">
        <v>29</v>
      </c>
      <c r="F7" s="16" t="s">
        <v>30</v>
      </c>
      <c r="G7" s="18" t="s">
        <v>22</v>
      </c>
      <c r="H7" s="18" t="s">
        <v>22</v>
      </c>
      <c r="I7" s="27">
        <v>77.6</v>
      </c>
      <c r="J7" s="18" t="s">
        <v>22</v>
      </c>
      <c r="K7" s="27">
        <v>77.6</v>
      </c>
      <c r="L7" s="28">
        <v>1</v>
      </c>
      <c r="M7" s="28" t="s">
        <v>26</v>
      </c>
      <c r="N7" s="29"/>
      <c r="O7" s="30"/>
    </row>
    <row r="8" s="1" customFormat="1" ht="25" customHeight="1" spans="1:15">
      <c r="A8" s="15">
        <v>4</v>
      </c>
      <c r="B8" s="16" t="s">
        <v>27</v>
      </c>
      <c r="C8" s="16" t="s">
        <v>31</v>
      </c>
      <c r="D8" s="17" t="s">
        <v>19</v>
      </c>
      <c r="E8" s="16" t="s">
        <v>32</v>
      </c>
      <c r="F8" s="16" t="s">
        <v>33</v>
      </c>
      <c r="G8" s="18" t="s">
        <v>22</v>
      </c>
      <c r="H8" s="18" t="s">
        <v>22</v>
      </c>
      <c r="I8" s="27">
        <v>81.8</v>
      </c>
      <c r="J8" s="18" t="s">
        <v>22</v>
      </c>
      <c r="K8" s="27">
        <v>81.8</v>
      </c>
      <c r="L8" s="28">
        <v>1</v>
      </c>
      <c r="M8" s="28" t="s">
        <v>26</v>
      </c>
      <c r="N8" s="29"/>
      <c r="O8" s="30"/>
    </row>
    <row r="9" s="1" customFormat="1" ht="25" customHeight="1" spans="1:15">
      <c r="A9" s="15">
        <v>5</v>
      </c>
      <c r="B9" s="16" t="s">
        <v>27</v>
      </c>
      <c r="C9" s="16" t="s">
        <v>31</v>
      </c>
      <c r="D9" s="19"/>
      <c r="E9" s="16" t="s">
        <v>34</v>
      </c>
      <c r="F9" s="16" t="s">
        <v>35</v>
      </c>
      <c r="G9" s="18" t="s">
        <v>22</v>
      </c>
      <c r="H9" s="18" t="s">
        <v>22</v>
      </c>
      <c r="I9" s="27">
        <v>77.8</v>
      </c>
      <c r="J9" s="18" t="s">
        <v>22</v>
      </c>
      <c r="K9" s="27">
        <v>77.8</v>
      </c>
      <c r="L9" s="28">
        <v>2</v>
      </c>
      <c r="M9" s="28" t="s">
        <v>23</v>
      </c>
      <c r="N9" s="29"/>
      <c r="O9" s="30"/>
    </row>
    <row r="10" s="1" customFormat="1" ht="25" customHeight="1" spans="1:15">
      <c r="A10" s="15">
        <v>6</v>
      </c>
      <c r="B10" s="16" t="s">
        <v>36</v>
      </c>
      <c r="C10" s="16" t="s">
        <v>37</v>
      </c>
      <c r="D10" s="16" t="s">
        <v>19</v>
      </c>
      <c r="E10" s="16" t="s">
        <v>38</v>
      </c>
      <c r="F10" s="16" t="s">
        <v>39</v>
      </c>
      <c r="G10" s="18" t="s">
        <v>22</v>
      </c>
      <c r="H10" s="18" t="s">
        <v>22</v>
      </c>
      <c r="I10" s="27">
        <v>78.2</v>
      </c>
      <c r="J10" s="18" t="s">
        <v>22</v>
      </c>
      <c r="K10" s="27">
        <v>78.2</v>
      </c>
      <c r="L10" s="28">
        <v>1</v>
      </c>
      <c r="M10" s="28" t="s">
        <v>26</v>
      </c>
      <c r="N10" s="29"/>
      <c r="O10" s="30"/>
    </row>
    <row r="11" s="1" customFormat="1" ht="25" customHeight="1" spans="1:15">
      <c r="A11" s="15">
        <v>7</v>
      </c>
      <c r="B11" s="16" t="s">
        <v>40</v>
      </c>
      <c r="C11" s="16" t="s">
        <v>41</v>
      </c>
      <c r="D11" s="16" t="s">
        <v>19</v>
      </c>
      <c r="E11" s="16" t="s">
        <v>42</v>
      </c>
      <c r="F11" s="16" t="s">
        <v>43</v>
      </c>
      <c r="G11" s="18" t="s">
        <v>22</v>
      </c>
      <c r="H11" s="18" t="s">
        <v>22</v>
      </c>
      <c r="I11" s="27">
        <v>71.8</v>
      </c>
      <c r="J11" s="18" t="s">
        <v>22</v>
      </c>
      <c r="K11" s="27">
        <v>71.8</v>
      </c>
      <c r="L11" s="28">
        <v>1</v>
      </c>
      <c r="M11" s="28" t="s">
        <v>26</v>
      </c>
      <c r="N11" s="29"/>
      <c r="O11" s="30"/>
    </row>
    <row r="12" s="2" customFormat="1" ht="25" customHeight="1" spans="1:15">
      <c r="A12" s="15">
        <v>8</v>
      </c>
      <c r="B12" s="16" t="s">
        <v>44</v>
      </c>
      <c r="C12" s="16" t="s">
        <v>45</v>
      </c>
      <c r="D12" s="17" t="s">
        <v>19</v>
      </c>
      <c r="E12" s="16" t="s">
        <v>46</v>
      </c>
      <c r="F12" s="16" t="s">
        <v>47</v>
      </c>
      <c r="G12" s="18" t="s">
        <v>22</v>
      </c>
      <c r="H12" s="18" t="s">
        <v>22</v>
      </c>
      <c r="I12" s="27">
        <v>76</v>
      </c>
      <c r="J12" s="18" t="s">
        <v>22</v>
      </c>
      <c r="K12" s="27">
        <v>76</v>
      </c>
      <c r="L12" s="28">
        <v>1</v>
      </c>
      <c r="M12" s="28" t="s">
        <v>26</v>
      </c>
      <c r="N12" s="29"/>
      <c r="O12" s="30"/>
    </row>
    <row r="13" s="2" customFormat="1" ht="25" customHeight="1" spans="1:15">
      <c r="A13" s="15">
        <v>9</v>
      </c>
      <c r="B13" s="16" t="s">
        <v>44</v>
      </c>
      <c r="C13" s="16" t="s">
        <v>45</v>
      </c>
      <c r="D13" s="19"/>
      <c r="E13" s="16" t="s">
        <v>48</v>
      </c>
      <c r="F13" s="16" t="s">
        <v>49</v>
      </c>
      <c r="G13" s="18" t="s">
        <v>22</v>
      </c>
      <c r="H13" s="18" t="s">
        <v>22</v>
      </c>
      <c r="I13" s="27">
        <v>0</v>
      </c>
      <c r="J13" s="18" t="s">
        <v>22</v>
      </c>
      <c r="K13" s="27">
        <v>0</v>
      </c>
      <c r="L13" s="28">
        <v>2</v>
      </c>
      <c r="M13" s="28" t="s">
        <v>23</v>
      </c>
      <c r="N13" s="29" t="s">
        <v>50</v>
      </c>
      <c r="O13" s="30"/>
    </row>
    <row r="14" s="2" customFormat="1" ht="25" customHeight="1" spans="1:15">
      <c r="A14" s="15">
        <v>10</v>
      </c>
      <c r="B14" s="16" t="s">
        <v>51</v>
      </c>
      <c r="C14" s="16" t="s">
        <v>52</v>
      </c>
      <c r="D14" s="16" t="s">
        <v>19</v>
      </c>
      <c r="E14" s="16" t="s">
        <v>53</v>
      </c>
      <c r="F14" s="16" t="s">
        <v>54</v>
      </c>
      <c r="G14" s="18" t="s">
        <v>22</v>
      </c>
      <c r="H14" s="18" t="s">
        <v>22</v>
      </c>
      <c r="I14" s="27">
        <v>78.2</v>
      </c>
      <c r="J14" s="18" t="s">
        <v>22</v>
      </c>
      <c r="K14" s="27">
        <v>78.2</v>
      </c>
      <c r="L14" s="28">
        <v>1</v>
      </c>
      <c r="M14" s="28" t="s">
        <v>26</v>
      </c>
      <c r="N14" s="29"/>
      <c r="O14" s="30"/>
    </row>
    <row r="15" s="2" customFormat="1" ht="25" customHeight="1" spans="1:15">
      <c r="A15" s="15">
        <v>11</v>
      </c>
      <c r="B15" s="16" t="s">
        <v>55</v>
      </c>
      <c r="C15" s="16" t="s">
        <v>56</v>
      </c>
      <c r="D15" s="16" t="s">
        <v>19</v>
      </c>
      <c r="E15" s="16" t="s">
        <v>57</v>
      </c>
      <c r="F15" s="16" t="s">
        <v>58</v>
      </c>
      <c r="G15" s="18" t="s">
        <v>22</v>
      </c>
      <c r="H15" s="18" t="s">
        <v>22</v>
      </c>
      <c r="I15" s="27">
        <v>83</v>
      </c>
      <c r="J15" s="18" t="s">
        <v>22</v>
      </c>
      <c r="K15" s="27">
        <v>83</v>
      </c>
      <c r="L15" s="28">
        <v>1</v>
      </c>
      <c r="M15" s="28" t="s">
        <v>26</v>
      </c>
      <c r="N15" s="29"/>
      <c r="O15" s="30"/>
    </row>
    <row r="16" s="2" customFormat="1" ht="25" customHeight="1" spans="1:15">
      <c r="A16" s="15">
        <v>12</v>
      </c>
      <c r="B16" s="16" t="s">
        <v>59</v>
      </c>
      <c r="C16" s="16" t="s">
        <v>60</v>
      </c>
      <c r="D16" s="16" t="s">
        <v>19</v>
      </c>
      <c r="E16" s="16" t="s">
        <v>61</v>
      </c>
      <c r="F16" s="16" t="s">
        <v>62</v>
      </c>
      <c r="G16" s="18" t="s">
        <v>22</v>
      </c>
      <c r="H16" s="18" t="s">
        <v>22</v>
      </c>
      <c r="I16" s="27">
        <v>79</v>
      </c>
      <c r="J16" s="18" t="s">
        <v>22</v>
      </c>
      <c r="K16" s="27">
        <v>79</v>
      </c>
      <c r="L16" s="28">
        <v>1</v>
      </c>
      <c r="M16" s="28" t="s">
        <v>26</v>
      </c>
      <c r="N16" s="29"/>
      <c r="O16" s="30"/>
    </row>
    <row r="17" s="2" customFormat="1" ht="25" customHeight="1" spans="1:15">
      <c r="A17" s="15">
        <v>13</v>
      </c>
      <c r="B17" s="16" t="s">
        <v>59</v>
      </c>
      <c r="C17" s="16" t="s">
        <v>63</v>
      </c>
      <c r="D17" s="17" t="s">
        <v>19</v>
      </c>
      <c r="E17" s="16" t="s">
        <v>64</v>
      </c>
      <c r="F17" s="16" t="s">
        <v>65</v>
      </c>
      <c r="G17" s="18" t="s">
        <v>22</v>
      </c>
      <c r="H17" s="18" t="s">
        <v>22</v>
      </c>
      <c r="I17" s="27">
        <v>76.4</v>
      </c>
      <c r="J17" s="18" t="s">
        <v>22</v>
      </c>
      <c r="K17" s="27">
        <v>76.4</v>
      </c>
      <c r="L17" s="28">
        <v>1</v>
      </c>
      <c r="M17" s="28" t="s">
        <v>26</v>
      </c>
      <c r="N17" s="29"/>
      <c r="O17" s="30"/>
    </row>
    <row r="18" s="1" customFormat="1" ht="25" customHeight="1" spans="1:15">
      <c r="A18" s="15">
        <v>14</v>
      </c>
      <c r="B18" s="16" t="s">
        <v>59</v>
      </c>
      <c r="C18" s="16" t="s">
        <v>63</v>
      </c>
      <c r="D18" s="19"/>
      <c r="E18" s="16" t="s">
        <v>66</v>
      </c>
      <c r="F18" s="16" t="s">
        <v>67</v>
      </c>
      <c r="G18" s="18" t="s">
        <v>22</v>
      </c>
      <c r="H18" s="18" t="s">
        <v>22</v>
      </c>
      <c r="I18" s="27">
        <v>74.2</v>
      </c>
      <c r="J18" s="18" t="s">
        <v>22</v>
      </c>
      <c r="K18" s="27">
        <v>74.2</v>
      </c>
      <c r="L18" s="28">
        <v>2</v>
      </c>
      <c r="M18" s="28" t="s">
        <v>23</v>
      </c>
      <c r="N18" s="29"/>
      <c r="O18" s="30"/>
    </row>
    <row r="19" s="1" customFormat="1" ht="37" customHeight="1" spans="1:15">
      <c r="A19" s="15">
        <v>15</v>
      </c>
      <c r="B19" s="16" t="s">
        <v>68</v>
      </c>
      <c r="C19" s="16" t="s">
        <v>69</v>
      </c>
      <c r="D19" s="16" t="s">
        <v>19</v>
      </c>
      <c r="E19" s="16" t="s">
        <v>70</v>
      </c>
      <c r="F19" s="16" t="s">
        <v>71</v>
      </c>
      <c r="G19" s="18" t="s">
        <v>22</v>
      </c>
      <c r="H19" s="18" t="s">
        <v>22</v>
      </c>
      <c r="I19" s="27">
        <v>80.6</v>
      </c>
      <c r="J19" s="18" t="s">
        <v>22</v>
      </c>
      <c r="K19" s="27">
        <v>80.6</v>
      </c>
      <c r="L19" s="28">
        <v>1</v>
      </c>
      <c r="M19" s="28" t="s">
        <v>26</v>
      </c>
      <c r="N19" s="29"/>
      <c r="O19" s="30"/>
    </row>
    <row r="20" s="1" customFormat="1" ht="20" customHeight="1" spans="1:15">
      <c r="A20" s="15" t="s">
        <v>19</v>
      </c>
      <c r="B20" s="16" t="s">
        <v>72</v>
      </c>
      <c r="C20" s="16" t="s">
        <v>73</v>
      </c>
      <c r="D20" s="17" t="s">
        <v>74</v>
      </c>
      <c r="E20" s="16" t="s">
        <v>75</v>
      </c>
      <c r="F20" s="16" t="s">
        <v>76</v>
      </c>
      <c r="G20" s="20">
        <v>49</v>
      </c>
      <c r="H20" s="20">
        <f t="shared" ref="H20:H25" si="0">G20*60%</f>
        <v>29.4</v>
      </c>
      <c r="I20" s="27">
        <v>80.6</v>
      </c>
      <c r="J20" s="27">
        <f t="shared" ref="J20:J25" si="1">I20*40%</f>
        <v>32.24</v>
      </c>
      <c r="K20" s="27">
        <f>H20+J20</f>
        <v>61.64</v>
      </c>
      <c r="L20" s="28">
        <v>2</v>
      </c>
      <c r="M20" s="28" t="s">
        <v>26</v>
      </c>
      <c r="N20" s="29"/>
      <c r="O20" s="30"/>
    </row>
    <row r="21" s="1" customFormat="1" ht="20" customHeight="1" spans="1:15">
      <c r="A21" s="15" t="s">
        <v>74</v>
      </c>
      <c r="B21" s="16" t="s">
        <v>72</v>
      </c>
      <c r="C21" s="16" t="s">
        <v>73</v>
      </c>
      <c r="D21" s="21"/>
      <c r="E21" s="16" t="s">
        <v>77</v>
      </c>
      <c r="F21" s="16" t="s">
        <v>78</v>
      </c>
      <c r="G21" s="20">
        <v>41</v>
      </c>
      <c r="H21" s="20">
        <f t="shared" si="0"/>
        <v>24.6</v>
      </c>
      <c r="I21" s="27">
        <v>79.6</v>
      </c>
      <c r="J21" s="27">
        <f t="shared" si="1"/>
        <v>31.84</v>
      </c>
      <c r="K21" s="27">
        <f>H21+J21</f>
        <v>56.44</v>
      </c>
      <c r="L21" s="28">
        <v>6</v>
      </c>
      <c r="M21" s="28" t="s">
        <v>23</v>
      </c>
      <c r="N21" s="29"/>
      <c r="O21" s="30"/>
    </row>
    <row r="22" s="1" customFormat="1" ht="20" customHeight="1" spans="1:15">
      <c r="A22" s="15" t="s">
        <v>79</v>
      </c>
      <c r="B22" s="16" t="s">
        <v>72</v>
      </c>
      <c r="C22" s="16" t="s">
        <v>73</v>
      </c>
      <c r="D22" s="21"/>
      <c r="E22" s="16" t="s">
        <v>80</v>
      </c>
      <c r="F22" s="16" t="s">
        <v>81</v>
      </c>
      <c r="G22" s="20">
        <v>45</v>
      </c>
      <c r="H22" s="20">
        <f t="shared" si="0"/>
        <v>27</v>
      </c>
      <c r="I22" s="27">
        <v>76.8</v>
      </c>
      <c r="J22" s="27">
        <f t="shared" si="1"/>
        <v>30.72</v>
      </c>
      <c r="K22" s="27">
        <f>H22+J22</f>
        <v>57.72</v>
      </c>
      <c r="L22" s="28">
        <v>4</v>
      </c>
      <c r="M22" s="28" t="s">
        <v>23</v>
      </c>
      <c r="N22" s="29"/>
      <c r="O22" s="30"/>
    </row>
    <row r="23" s="1" customFormat="1" ht="20" customHeight="1" spans="1:15">
      <c r="A23" s="15" t="s">
        <v>82</v>
      </c>
      <c r="B23" s="16" t="s">
        <v>72</v>
      </c>
      <c r="C23" s="16" t="s">
        <v>73</v>
      </c>
      <c r="D23" s="21"/>
      <c r="E23" s="16" t="s">
        <v>83</v>
      </c>
      <c r="F23" s="16" t="s">
        <v>84</v>
      </c>
      <c r="G23" s="20">
        <v>50</v>
      </c>
      <c r="H23" s="20">
        <f t="shared" si="0"/>
        <v>30</v>
      </c>
      <c r="I23" s="27">
        <v>77.8</v>
      </c>
      <c r="J23" s="27">
        <f t="shared" si="1"/>
        <v>31.12</v>
      </c>
      <c r="K23" s="27">
        <f>H23+J23</f>
        <v>61.12</v>
      </c>
      <c r="L23" s="28">
        <v>3</v>
      </c>
      <c r="M23" s="28" t="s">
        <v>23</v>
      </c>
      <c r="N23" s="29"/>
      <c r="O23" s="30"/>
    </row>
    <row r="24" s="1" customFormat="1" ht="20" customHeight="1" spans="1:15">
      <c r="A24" s="15" t="s">
        <v>85</v>
      </c>
      <c r="B24" s="16" t="s">
        <v>72</v>
      </c>
      <c r="C24" s="16" t="s">
        <v>73</v>
      </c>
      <c r="D24" s="21"/>
      <c r="E24" s="16" t="s">
        <v>86</v>
      </c>
      <c r="F24" s="16" t="s">
        <v>87</v>
      </c>
      <c r="G24" s="20">
        <v>54</v>
      </c>
      <c r="H24" s="20">
        <f t="shared" si="0"/>
        <v>32.4</v>
      </c>
      <c r="I24" s="27">
        <v>86.6</v>
      </c>
      <c r="J24" s="27">
        <f t="shared" si="1"/>
        <v>34.64</v>
      </c>
      <c r="K24" s="27">
        <f>H24+J24</f>
        <v>67.04</v>
      </c>
      <c r="L24" s="28">
        <v>1</v>
      </c>
      <c r="M24" s="28" t="s">
        <v>26</v>
      </c>
      <c r="N24" s="29"/>
      <c r="O24" s="30"/>
    </row>
    <row r="25" s="1" customFormat="1" ht="20" customHeight="1" spans="1:15">
      <c r="A25" s="15" t="s">
        <v>88</v>
      </c>
      <c r="B25" s="16" t="s">
        <v>72</v>
      </c>
      <c r="C25" s="16" t="s">
        <v>73</v>
      </c>
      <c r="D25" s="19"/>
      <c r="E25" s="16" t="s">
        <v>89</v>
      </c>
      <c r="F25" s="16" t="s">
        <v>90</v>
      </c>
      <c r="G25" s="20">
        <v>42</v>
      </c>
      <c r="H25" s="20">
        <f t="shared" si="0"/>
        <v>25.2</v>
      </c>
      <c r="I25" s="27">
        <v>78.6</v>
      </c>
      <c r="J25" s="27">
        <f t="shared" si="1"/>
        <v>31.44</v>
      </c>
      <c r="K25" s="27">
        <f>H25+J25</f>
        <v>56.64</v>
      </c>
      <c r="L25" s="28">
        <v>5</v>
      </c>
      <c r="M25" s="28" t="s">
        <v>23</v>
      </c>
      <c r="N25" s="29"/>
      <c r="O25" s="30"/>
    </row>
    <row r="26" s="1" customFormat="1" ht="20" customHeight="1" spans="1:15">
      <c r="A26" s="15" t="s">
        <v>91</v>
      </c>
      <c r="B26" s="16" t="s">
        <v>92</v>
      </c>
      <c r="C26" s="16" t="s">
        <v>73</v>
      </c>
      <c r="D26" s="17" t="s">
        <v>74</v>
      </c>
      <c r="E26" s="16" t="s">
        <v>93</v>
      </c>
      <c r="F26" s="16" t="s">
        <v>94</v>
      </c>
      <c r="G26" s="22" t="s">
        <v>22</v>
      </c>
      <c r="H26" s="22" t="s">
        <v>22</v>
      </c>
      <c r="I26" s="27">
        <v>80.4</v>
      </c>
      <c r="J26" s="18" t="s">
        <v>22</v>
      </c>
      <c r="K26" s="27">
        <v>80.4</v>
      </c>
      <c r="L26" s="28">
        <v>2</v>
      </c>
      <c r="M26" s="28" t="s">
        <v>26</v>
      </c>
      <c r="N26" s="29"/>
      <c r="O26" s="30"/>
    </row>
    <row r="27" s="1" customFormat="1" ht="20" customHeight="1" spans="1:15">
      <c r="A27" s="15" t="s">
        <v>95</v>
      </c>
      <c r="B27" s="16" t="s">
        <v>92</v>
      </c>
      <c r="C27" s="16" t="s">
        <v>73</v>
      </c>
      <c r="D27" s="21"/>
      <c r="E27" s="16" t="s">
        <v>96</v>
      </c>
      <c r="F27" s="16" t="s">
        <v>97</v>
      </c>
      <c r="G27" s="22" t="s">
        <v>22</v>
      </c>
      <c r="H27" s="22" t="s">
        <v>22</v>
      </c>
      <c r="I27" s="27">
        <v>83</v>
      </c>
      <c r="J27" s="18" t="s">
        <v>22</v>
      </c>
      <c r="K27" s="27">
        <v>83</v>
      </c>
      <c r="L27" s="28">
        <v>1</v>
      </c>
      <c r="M27" s="28" t="s">
        <v>26</v>
      </c>
      <c r="N27" s="29"/>
      <c r="O27" s="30"/>
    </row>
    <row r="28" s="1" customFormat="1" ht="20" customHeight="1" spans="1:15">
      <c r="A28" s="15" t="s">
        <v>98</v>
      </c>
      <c r="B28" s="16" t="s">
        <v>92</v>
      </c>
      <c r="C28" s="16" t="s">
        <v>73</v>
      </c>
      <c r="D28" s="21"/>
      <c r="E28" s="16" t="s">
        <v>99</v>
      </c>
      <c r="F28" s="16" t="s">
        <v>100</v>
      </c>
      <c r="G28" s="22" t="s">
        <v>22</v>
      </c>
      <c r="H28" s="22" t="s">
        <v>22</v>
      </c>
      <c r="I28" s="27">
        <v>72.2</v>
      </c>
      <c r="J28" s="18" t="s">
        <v>22</v>
      </c>
      <c r="K28" s="27">
        <v>72.2</v>
      </c>
      <c r="L28" s="28">
        <v>5</v>
      </c>
      <c r="M28" s="28" t="s">
        <v>23</v>
      </c>
      <c r="N28" s="29"/>
      <c r="O28" s="30"/>
    </row>
    <row r="29" s="1" customFormat="1" ht="20" customHeight="1" spans="1:15">
      <c r="A29" s="15" t="s">
        <v>101</v>
      </c>
      <c r="B29" s="16" t="s">
        <v>92</v>
      </c>
      <c r="C29" s="16" t="s">
        <v>73</v>
      </c>
      <c r="D29" s="21"/>
      <c r="E29" s="16" t="s">
        <v>102</v>
      </c>
      <c r="F29" s="16" t="s">
        <v>103</v>
      </c>
      <c r="G29" s="22" t="s">
        <v>22</v>
      </c>
      <c r="H29" s="22" t="s">
        <v>22</v>
      </c>
      <c r="I29" s="27">
        <v>78.8</v>
      </c>
      <c r="J29" s="18" t="s">
        <v>22</v>
      </c>
      <c r="K29" s="27">
        <v>78.8</v>
      </c>
      <c r="L29" s="28">
        <v>4</v>
      </c>
      <c r="M29" s="28" t="s">
        <v>23</v>
      </c>
      <c r="N29" s="29"/>
      <c r="O29" s="30"/>
    </row>
    <row r="30" s="1" customFormat="1" ht="20" customHeight="1" spans="1:15">
      <c r="A30" s="15" t="s">
        <v>104</v>
      </c>
      <c r="B30" s="16" t="s">
        <v>92</v>
      </c>
      <c r="C30" s="16" t="s">
        <v>73</v>
      </c>
      <c r="D30" s="19"/>
      <c r="E30" s="16" t="s">
        <v>105</v>
      </c>
      <c r="F30" s="16" t="s">
        <v>106</v>
      </c>
      <c r="G30" s="22" t="s">
        <v>22</v>
      </c>
      <c r="H30" s="22" t="s">
        <v>22</v>
      </c>
      <c r="I30" s="27">
        <v>79</v>
      </c>
      <c r="J30" s="18" t="s">
        <v>22</v>
      </c>
      <c r="K30" s="27">
        <v>79</v>
      </c>
      <c r="L30" s="28">
        <v>3</v>
      </c>
      <c r="M30" s="28" t="s">
        <v>23</v>
      </c>
      <c r="N30" s="29"/>
      <c r="O30" s="30"/>
    </row>
    <row r="31" s="1" customFormat="1" ht="20" customHeight="1" spans="1:15">
      <c r="A31" s="15" t="s">
        <v>107</v>
      </c>
      <c r="B31" s="16" t="s">
        <v>108</v>
      </c>
      <c r="C31" s="16" t="s">
        <v>73</v>
      </c>
      <c r="D31" s="17" t="s">
        <v>19</v>
      </c>
      <c r="E31" s="16" t="s">
        <v>109</v>
      </c>
      <c r="F31" s="16" t="s">
        <v>110</v>
      </c>
      <c r="G31" s="22" t="s">
        <v>22</v>
      </c>
      <c r="H31" s="22" t="s">
        <v>22</v>
      </c>
      <c r="I31" s="27">
        <v>79.4</v>
      </c>
      <c r="J31" s="18" t="s">
        <v>22</v>
      </c>
      <c r="K31" s="27">
        <v>79.4</v>
      </c>
      <c r="L31" s="28">
        <v>1</v>
      </c>
      <c r="M31" s="28" t="s">
        <v>26</v>
      </c>
      <c r="N31" s="29"/>
      <c r="O31" s="30"/>
    </row>
    <row r="32" s="1" customFormat="1" ht="20" customHeight="1" spans="1:15">
      <c r="A32" s="15" t="s">
        <v>111</v>
      </c>
      <c r="B32" s="16" t="s">
        <v>108</v>
      </c>
      <c r="C32" s="16" t="s">
        <v>73</v>
      </c>
      <c r="D32" s="19"/>
      <c r="E32" s="16" t="s">
        <v>112</v>
      </c>
      <c r="F32" s="16" t="s">
        <v>113</v>
      </c>
      <c r="G32" s="22" t="s">
        <v>22</v>
      </c>
      <c r="H32" s="22" t="s">
        <v>22</v>
      </c>
      <c r="I32" s="27">
        <v>70.8</v>
      </c>
      <c r="J32" s="18" t="s">
        <v>22</v>
      </c>
      <c r="K32" s="27">
        <v>70.8</v>
      </c>
      <c r="L32" s="28">
        <v>2</v>
      </c>
      <c r="M32" s="28" t="s">
        <v>23</v>
      </c>
      <c r="N32" s="29"/>
      <c r="O32" s="30"/>
    </row>
    <row r="33" s="1" customFormat="1" ht="20" customHeight="1" spans="1:15">
      <c r="A33" s="15" t="s">
        <v>114</v>
      </c>
      <c r="B33" s="16" t="s">
        <v>115</v>
      </c>
      <c r="C33" s="16" t="s">
        <v>73</v>
      </c>
      <c r="D33" s="17" t="s">
        <v>74</v>
      </c>
      <c r="E33" s="16" t="s">
        <v>116</v>
      </c>
      <c r="F33" s="16" t="s">
        <v>117</v>
      </c>
      <c r="G33" s="22" t="s">
        <v>22</v>
      </c>
      <c r="H33" s="22" t="s">
        <v>22</v>
      </c>
      <c r="I33" s="27">
        <v>74.6</v>
      </c>
      <c r="J33" s="18" t="s">
        <v>22</v>
      </c>
      <c r="K33" s="27">
        <v>74.6</v>
      </c>
      <c r="L33" s="28">
        <v>3</v>
      </c>
      <c r="M33" s="28" t="s">
        <v>23</v>
      </c>
      <c r="N33" s="29"/>
      <c r="O33" s="30"/>
    </row>
    <row r="34" s="1" customFormat="1" ht="20" customHeight="1" spans="1:15">
      <c r="A34" s="15" t="s">
        <v>118</v>
      </c>
      <c r="B34" s="16" t="s">
        <v>115</v>
      </c>
      <c r="C34" s="16" t="s">
        <v>73</v>
      </c>
      <c r="D34" s="21"/>
      <c r="E34" s="16" t="s">
        <v>119</v>
      </c>
      <c r="F34" s="16" t="s">
        <v>120</v>
      </c>
      <c r="G34" s="22" t="s">
        <v>22</v>
      </c>
      <c r="H34" s="22" t="s">
        <v>22</v>
      </c>
      <c r="I34" s="27">
        <v>82</v>
      </c>
      <c r="J34" s="18" t="s">
        <v>22</v>
      </c>
      <c r="K34" s="27">
        <v>82</v>
      </c>
      <c r="L34" s="28">
        <v>1</v>
      </c>
      <c r="M34" s="28" t="s">
        <v>26</v>
      </c>
      <c r="N34" s="29"/>
      <c r="O34" s="30"/>
    </row>
    <row r="35" s="1" customFormat="1" ht="20" customHeight="1" spans="1:15">
      <c r="A35" s="15" t="s">
        <v>121</v>
      </c>
      <c r="B35" s="16" t="s">
        <v>115</v>
      </c>
      <c r="C35" s="16" t="s">
        <v>73</v>
      </c>
      <c r="D35" s="19"/>
      <c r="E35" s="16" t="s">
        <v>122</v>
      </c>
      <c r="F35" s="16" t="s">
        <v>123</v>
      </c>
      <c r="G35" s="22" t="s">
        <v>22</v>
      </c>
      <c r="H35" s="22" t="s">
        <v>22</v>
      </c>
      <c r="I35" s="27">
        <v>77.6</v>
      </c>
      <c r="J35" s="18" t="s">
        <v>22</v>
      </c>
      <c r="K35" s="27">
        <v>77.6</v>
      </c>
      <c r="L35" s="28">
        <v>2</v>
      </c>
      <c r="M35" s="28" t="s">
        <v>26</v>
      </c>
      <c r="N35" s="29"/>
      <c r="O35" s="30"/>
    </row>
    <row r="36" s="1" customFormat="1" ht="20" customHeight="1" spans="1:15">
      <c r="A36" s="15" t="s">
        <v>124</v>
      </c>
      <c r="B36" s="16" t="s">
        <v>125</v>
      </c>
      <c r="C36" s="16" t="s">
        <v>73</v>
      </c>
      <c r="D36" s="16" t="s">
        <v>19</v>
      </c>
      <c r="E36" s="16" t="s">
        <v>126</v>
      </c>
      <c r="F36" s="16" t="s">
        <v>127</v>
      </c>
      <c r="G36" s="22" t="s">
        <v>22</v>
      </c>
      <c r="H36" s="22" t="s">
        <v>22</v>
      </c>
      <c r="I36" s="27">
        <v>80</v>
      </c>
      <c r="J36" s="18" t="s">
        <v>22</v>
      </c>
      <c r="K36" s="27">
        <v>80</v>
      </c>
      <c r="L36" s="28">
        <v>1</v>
      </c>
      <c r="M36" s="28" t="s">
        <v>26</v>
      </c>
      <c r="N36" s="29"/>
      <c r="O36" s="30"/>
    </row>
    <row r="37" s="1" customFormat="1" ht="20" customHeight="1" spans="1:15">
      <c r="A37" s="15" t="s">
        <v>128</v>
      </c>
      <c r="B37" s="16" t="s">
        <v>129</v>
      </c>
      <c r="C37" s="16" t="s">
        <v>73</v>
      </c>
      <c r="D37" s="17" t="s">
        <v>19</v>
      </c>
      <c r="E37" s="16" t="s">
        <v>130</v>
      </c>
      <c r="F37" s="16" t="s">
        <v>131</v>
      </c>
      <c r="G37" s="22" t="s">
        <v>22</v>
      </c>
      <c r="H37" s="22" t="s">
        <v>22</v>
      </c>
      <c r="I37" s="27">
        <v>73</v>
      </c>
      <c r="J37" s="18" t="s">
        <v>22</v>
      </c>
      <c r="K37" s="27">
        <v>73</v>
      </c>
      <c r="L37" s="28">
        <v>2</v>
      </c>
      <c r="M37" s="28" t="s">
        <v>23</v>
      </c>
      <c r="N37" s="29"/>
      <c r="O37" s="30"/>
    </row>
    <row r="38" s="1" customFormat="1" ht="20" customHeight="1" spans="1:15">
      <c r="A38" s="15" t="s">
        <v>132</v>
      </c>
      <c r="B38" s="16" t="s">
        <v>129</v>
      </c>
      <c r="C38" s="16" t="s">
        <v>73</v>
      </c>
      <c r="D38" s="19"/>
      <c r="E38" s="16" t="s">
        <v>133</v>
      </c>
      <c r="F38" s="16" t="s">
        <v>134</v>
      </c>
      <c r="G38" s="22" t="s">
        <v>22</v>
      </c>
      <c r="H38" s="22" t="s">
        <v>22</v>
      </c>
      <c r="I38" s="27">
        <v>83.8</v>
      </c>
      <c r="J38" s="18" t="s">
        <v>22</v>
      </c>
      <c r="K38" s="27">
        <v>83.8</v>
      </c>
      <c r="L38" s="28">
        <v>1</v>
      </c>
      <c r="M38" s="28" t="s">
        <v>26</v>
      </c>
      <c r="N38" s="29"/>
      <c r="O38" s="30"/>
    </row>
    <row r="39" s="1" customFormat="1" ht="20" customHeight="1" spans="1:15">
      <c r="A39" s="15" t="s">
        <v>135</v>
      </c>
      <c r="B39" s="16" t="s">
        <v>136</v>
      </c>
      <c r="C39" s="16" t="s">
        <v>137</v>
      </c>
      <c r="D39" s="16" t="s">
        <v>19</v>
      </c>
      <c r="E39" s="16" t="s">
        <v>138</v>
      </c>
      <c r="F39" s="16" t="s">
        <v>139</v>
      </c>
      <c r="G39" s="22" t="s">
        <v>22</v>
      </c>
      <c r="H39" s="22" t="s">
        <v>22</v>
      </c>
      <c r="I39" s="27">
        <v>77.8</v>
      </c>
      <c r="J39" s="18" t="s">
        <v>22</v>
      </c>
      <c r="K39" s="27">
        <v>77.8</v>
      </c>
      <c r="L39" s="28">
        <v>1</v>
      </c>
      <c r="M39" s="28" t="s">
        <v>26</v>
      </c>
      <c r="N39" s="29"/>
      <c r="O39" s="30"/>
    </row>
    <row r="40" s="1" customFormat="1" ht="20" customHeight="1" spans="1:15">
      <c r="A40" s="15" t="s">
        <v>140</v>
      </c>
      <c r="B40" s="16" t="s">
        <v>141</v>
      </c>
      <c r="C40" s="16" t="s">
        <v>142</v>
      </c>
      <c r="D40" s="16" t="s">
        <v>19</v>
      </c>
      <c r="E40" s="16" t="s">
        <v>143</v>
      </c>
      <c r="F40" s="16" t="s">
        <v>144</v>
      </c>
      <c r="G40" s="22" t="s">
        <v>22</v>
      </c>
      <c r="H40" s="22" t="s">
        <v>22</v>
      </c>
      <c r="I40" s="27">
        <v>77.8</v>
      </c>
      <c r="J40" s="18" t="s">
        <v>22</v>
      </c>
      <c r="K40" s="27">
        <v>77.8</v>
      </c>
      <c r="L40" s="28">
        <v>1</v>
      </c>
      <c r="M40" s="28" t="s">
        <v>26</v>
      </c>
      <c r="N40" s="29"/>
      <c r="O40" s="30"/>
    </row>
    <row r="41" s="1" customFormat="1" ht="20" customHeight="1" spans="1:15">
      <c r="A41" s="15" t="s">
        <v>145</v>
      </c>
      <c r="B41" s="16" t="s">
        <v>146</v>
      </c>
      <c r="C41" s="16" t="s">
        <v>147</v>
      </c>
      <c r="D41" s="16" t="s">
        <v>19</v>
      </c>
      <c r="E41" s="16" t="s">
        <v>148</v>
      </c>
      <c r="F41" s="16" t="s">
        <v>149</v>
      </c>
      <c r="G41" s="22" t="s">
        <v>22</v>
      </c>
      <c r="H41" s="22" t="s">
        <v>22</v>
      </c>
      <c r="I41" s="27">
        <v>70.4</v>
      </c>
      <c r="J41" s="18" t="s">
        <v>22</v>
      </c>
      <c r="K41" s="27">
        <v>70.4</v>
      </c>
      <c r="L41" s="28">
        <v>1</v>
      </c>
      <c r="M41" s="28" t="s">
        <v>26</v>
      </c>
      <c r="N41" s="29"/>
      <c r="O41" s="30"/>
    </row>
    <row r="42" s="1" customFormat="1" ht="21" customHeight="1" spans="1:15">
      <c r="A42" s="15" t="s">
        <v>19</v>
      </c>
      <c r="B42" s="16" t="s">
        <v>150</v>
      </c>
      <c r="C42" s="16" t="s">
        <v>151</v>
      </c>
      <c r="D42" s="16" t="s">
        <v>19</v>
      </c>
      <c r="E42" s="16" t="s">
        <v>152</v>
      </c>
      <c r="F42" s="16" t="s">
        <v>153</v>
      </c>
      <c r="G42" s="22" t="s">
        <v>22</v>
      </c>
      <c r="H42" s="22" t="s">
        <v>22</v>
      </c>
      <c r="I42" s="27">
        <v>80.4</v>
      </c>
      <c r="J42" s="18" t="s">
        <v>22</v>
      </c>
      <c r="K42" s="27">
        <v>80.4</v>
      </c>
      <c r="L42" s="28">
        <v>1</v>
      </c>
      <c r="M42" s="28" t="s">
        <v>26</v>
      </c>
      <c r="N42" s="29"/>
      <c r="O42" s="30"/>
    </row>
    <row r="43" s="1" customFormat="1" ht="21" customHeight="1" spans="1:15">
      <c r="A43" s="15" t="s">
        <v>74</v>
      </c>
      <c r="B43" s="16" t="s">
        <v>92</v>
      </c>
      <c r="C43" s="16" t="s">
        <v>151</v>
      </c>
      <c r="D43" s="16" t="s">
        <v>19</v>
      </c>
      <c r="E43" s="16" t="s">
        <v>154</v>
      </c>
      <c r="F43" s="16" t="s">
        <v>155</v>
      </c>
      <c r="G43" s="22" t="s">
        <v>22</v>
      </c>
      <c r="H43" s="22" t="s">
        <v>22</v>
      </c>
      <c r="I43" s="27">
        <v>73.4</v>
      </c>
      <c r="J43" s="18" t="s">
        <v>22</v>
      </c>
      <c r="K43" s="27">
        <v>73.4</v>
      </c>
      <c r="L43" s="28">
        <v>2</v>
      </c>
      <c r="M43" s="28" t="s">
        <v>23</v>
      </c>
      <c r="N43" s="29"/>
      <c r="O43" s="30"/>
    </row>
    <row r="44" s="1" customFormat="1" ht="21" customHeight="1" spans="1:15">
      <c r="A44" s="15" t="s">
        <v>79</v>
      </c>
      <c r="B44" s="16" t="s">
        <v>92</v>
      </c>
      <c r="C44" s="16" t="s">
        <v>151</v>
      </c>
      <c r="D44" s="16"/>
      <c r="E44" s="16" t="s">
        <v>156</v>
      </c>
      <c r="F44" s="16" t="s">
        <v>157</v>
      </c>
      <c r="G44" s="22" t="s">
        <v>22</v>
      </c>
      <c r="H44" s="22" t="s">
        <v>22</v>
      </c>
      <c r="I44" s="27">
        <v>82.8</v>
      </c>
      <c r="J44" s="18" t="s">
        <v>22</v>
      </c>
      <c r="K44" s="27">
        <v>82.8</v>
      </c>
      <c r="L44" s="28">
        <v>1</v>
      </c>
      <c r="M44" s="28" t="s">
        <v>26</v>
      </c>
      <c r="N44" s="29"/>
      <c r="O44" s="30"/>
    </row>
    <row r="45" s="1" customFormat="1" ht="21" customHeight="1" spans="1:15">
      <c r="A45" s="15" t="s">
        <v>82</v>
      </c>
      <c r="B45" s="16" t="s">
        <v>129</v>
      </c>
      <c r="C45" s="16" t="s">
        <v>158</v>
      </c>
      <c r="D45" s="16" t="s">
        <v>19</v>
      </c>
      <c r="E45" s="16" t="s">
        <v>159</v>
      </c>
      <c r="F45" s="16" t="s">
        <v>160</v>
      </c>
      <c r="G45" s="20">
        <v>68</v>
      </c>
      <c r="H45" s="20">
        <f>G45*60%</f>
        <v>40.8</v>
      </c>
      <c r="I45" s="27">
        <v>75.4</v>
      </c>
      <c r="J45" s="27">
        <f>I45*40%</f>
        <v>30.16</v>
      </c>
      <c r="K45" s="27">
        <f>H45+J45</f>
        <v>70.96</v>
      </c>
      <c r="L45" s="28">
        <v>1</v>
      </c>
      <c r="M45" s="28" t="s">
        <v>26</v>
      </c>
      <c r="N45" s="29"/>
      <c r="O45" s="30"/>
    </row>
    <row r="46" s="1" customFormat="1" ht="21" customHeight="1" spans="1:15">
      <c r="A46" s="15" t="s">
        <v>85</v>
      </c>
      <c r="B46" s="16" t="s">
        <v>129</v>
      </c>
      <c r="C46" s="16" t="s">
        <v>158</v>
      </c>
      <c r="D46" s="16"/>
      <c r="E46" s="16" t="s">
        <v>161</v>
      </c>
      <c r="F46" s="16" t="s">
        <v>162</v>
      </c>
      <c r="G46" s="20">
        <v>48</v>
      </c>
      <c r="H46" s="20">
        <f>G46*60%</f>
        <v>28.8</v>
      </c>
      <c r="I46" s="27">
        <v>0</v>
      </c>
      <c r="J46" s="27">
        <f>I46*40%</f>
        <v>0</v>
      </c>
      <c r="K46" s="27">
        <f>H46+J46</f>
        <v>28.8</v>
      </c>
      <c r="L46" s="28">
        <v>2</v>
      </c>
      <c r="M46" s="28" t="s">
        <v>23</v>
      </c>
      <c r="N46" s="29" t="s">
        <v>50</v>
      </c>
      <c r="O46" s="30"/>
    </row>
    <row r="47" s="1" customFormat="1" ht="21" customHeight="1" spans="1:15">
      <c r="A47" s="15" t="s">
        <v>88</v>
      </c>
      <c r="B47" s="16" t="s">
        <v>129</v>
      </c>
      <c r="C47" s="16" t="s">
        <v>158</v>
      </c>
      <c r="D47" s="16"/>
      <c r="E47" s="16" t="s">
        <v>163</v>
      </c>
      <c r="F47" s="16" t="s">
        <v>164</v>
      </c>
      <c r="G47" s="20">
        <v>46</v>
      </c>
      <c r="H47" s="20">
        <f>G47*60%</f>
        <v>27.6</v>
      </c>
      <c r="I47" s="27">
        <v>0</v>
      </c>
      <c r="J47" s="27">
        <f>I47*40%</f>
        <v>0</v>
      </c>
      <c r="K47" s="27">
        <f>H47+J47</f>
        <v>27.6</v>
      </c>
      <c r="L47" s="28">
        <v>3</v>
      </c>
      <c r="M47" s="28" t="s">
        <v>23</v>
      </c>
      <c r="N47" s="29" t="s">
        <v>50</v>
      </c>
      <c r="O47" s="30"/>
    </row>
    <row r="48" s="1" customFormat="1" ht="21" customHeight="1" spans="1:15">
      <c r="A48" s="15" t="s">
        <v>91</v>
      </c>
      <c r="B48" s="16" t="s">
        <v>165</v>
      </c>
      <c r="C48" s="16" t="s">
        <v>158</v>
      </c>
      <c r="D48" s="16" t="s">
        <v>19</v>
      </c>
      <c r="E48" s="16" t="s">
        <v>166</v>
      </c>
      <c r="F48" s="16" t="s">
        <v>167</v>
      </c>
      <c r="G48" s="22" t="s">
        <v>22</v>
      </c>
      <c r="H48" s="22" t="s">
        <v>22</v>
      </c>
      <c r="I48" s="27">
        <v>79.6</v>
      </c>
      <c r="J48" s="18" t="s">
        <v>22</v>
      </c>
      <c r="K48" s="27">
        <v>79.6</v>
      </c>
      <c r="L48" s="28">
        <v>1</v>
      </c>
      <c r="M48" s="28" t="s">
        <v>26</v>
      </c>
      <c r="N48" s="29"/>
      <c r="O48" s="30"/>
    </row>
    <row r="49" s="3" customFormat="1" ht="21" customHeight="1" spans="1:15">
      <c r="A49" s="15" t="s">
        <v>95</v>
      </c>
      <c r="B49" s="16" t="s">
        <v>165</v>
      </c>
      <c r="C49" s="16" t="s">
        <v>158</v>
      </c>
      <c r="D49" s="16"/>
      <c r="E49" s="16" t="s">
        <v>168</v>
      </c>
      <c r="F49" s="16" t="s">
        <v>169</v>
      </c>
      <c r="G49" s="22" t="s">
        <v>22</v>
      </c>
      <c r="H49" s="22" t="s">
        <v>22</v>
      </c>
      <c r="I49" s="27">
        <v>78.2</v>
      </c>
      <c r="J49" s="18" t="s">
        <v>22</v>
      </c>
      <c r="K49" s="27">
        <v>78.2</v>
      </c>
      <c r="L49" s="28">
        <v>2</v>
      </c>
      <c r="M49" s="28" t="s">
        <v>23</v>
      </c>
      <c r="N49" s="29"/>
      <c r="O49" s="31"/>
    </row>
    <row r="50" s="3" customFormat="1" ht="21" customHeight="1" spans="1:15">
      <c r="A50" s="15" t="s">
        <v>98</v>
      </c>
      <c r="B50" s="16" t="s">
        <v>141</v>
      </c>
      <c r="C50" s="16" t="s">
        <v>170</v>
      </c>
      <c r="D50" s="16" t="s">
        <v>19</v>
      </c>
      <c r="E50" s="16" t="s">
        <v>171</v>
      </c>
      <c r="F50" s="16" t="s">
        <v>172</v>
      </c>
      <c r="G50" s="20">
        <v>48</v>
      </c>
      <c r="H50" s="20">
        <f>G50*60%</f>
        <v>28.8</v>
      </c>
      <c r="I50" s="27">
        <v>72</v>
      </c>
      <c r="J50" s="27">
        <f>I50*40%</f>
        <v>28.8</v>
      </c>
      <c r="K50" s="27">
        <f>H50+J50</f>
        <v>57.6</v>
      </c>
      <c r="L50" s="28">
        <v>3</v>
      </c>
      <c r="M50" s="28" t="s">
        <v>23</v>
      </c>
      <c r="N50" s="29"/>
      <c r="O50" s="31"/>
    </row>
    <row r="51" s="3" customFormat="1" ht="21" customHeight="1" spans="1:15">
      <c r="A51" s="15" t="s">
        <v>101</v>
      </c>
      <c r="B51" s="16" t="s">
        <v>141</v>
      </c>
      <c r="C51" s="16" t="s">
        <v>170</v>
      </c>
      <c r="D51" s="16"/>
      <c r="E51" s="16" t="s">
        <v>173</v>
      </c>
      <c r="F51" s="16" t="s">
        <v>174</v>
      </c>
      <c r="G51" s="20">
        <v>53</v>
      </c>
      <c r="H51" s="20">
        <f>G51*60%</f>
        <v>31.8</v>
      </c>
      <c r="I51" s="27">
        <v>78.6</v>
      </c>
      <c r="J51" s="27">
        <f>I51*40%</f>
        <v>31.44</v>
      </c>
      <c r="K51" s="27">
        <f>H51+J51</f>
        <v>63.24</v>
      </c>
      <c r="L51" s="28">
        <v>1</v>
      </c>
      <c r="M51" s="28" t="s">
        <v>26</v>
      </c>
      <c r="N51" s="29"/>
      <c r="O51" s="31"/>
    </row>
    <row r="52" ht="21" customHeight="1" spans="1:14">
      <c r="A52" s="15" t="s">
        <v>104</v>
      </c>
      <c r="B52" s="16" t="s">
        <v>141</v>
      </c>
      <c r="C52" s="16" t="s">
        <v>170</v>
      </c>
      <c r="D52" s="16"/>
      <c r="E52" s="16" t="s">
        <v>175</v>
      </c>
      <c r="F52" s="16" t="s">
        <v>176</v>
      </c>
      <c r="G52" s="20">
        <v>51</v>
      </c>
      <c r="H52" s="20">
        <f>G52*60%</f>
        <v>30.6</v>
      </c>
      <c r="I52" s="32">
        <v>71.6</v>
      </c>
      <c r="J52" s="27">
        <f>I52*40%</f>
        <v>28.64</v>
      </c>
      <c r="K52" s="27">
        <f>H52+J52</f>
        <v>59.24</v>
      </c>
      <c r="L52" s="28">
        <v>2</v>
      </c>
      <c r="M52" s="28" t="s">
        <v>23</v>
      </c>
      <c r="N52" s="29"/>
    </row>
    <row r="53" ht="21" customHeight="1" spans="1:14">
      <c r="A53" s="15" t="s">
        <v>107</v>
      </c>
      <c r="B53" s="16" t="s">
        <v>177</v>
      </c>
      <c r="C53" s="16" t="s">
        <v>170</v>
      </c>
      <c r="D53" s="16" t="s">
        <v>19</v>
      </c>
      <c r="E53" s="16" t="s">
        <v>178</v>
      </c>
      <c r="F53" s="16" t="s">
        <v>179</v>
      </c>
      <c r="G53" s="22" t="s">
        <v>22</v>
      </c>
      <c r="H53" s="22" t="s">
        <v>22</v>
      </c>
      <c r="I53" s="32">
        <v>67.8</v>
      </c>
      <c r="J53" s="18" t="s">
        <v>22</v>
      </c>
      <c r="K53" s="27">
        <v>67.8</v>
      </c>
      <c r="L53" s="28">
        <v>2</v>
      </c>
      <c r="M53" s="28" t="s">
        <v>23</v>
      </c>
      <c r="N53" s="29"/>
    </row>
    <row r="54" ht="21" customHeight="1" spans="1:14">
      <c r="A54" s="15" t="s">
        <v>111</v>
      </c>
      <c r="B54" s="16" t="s">
        <v>177</v>
      </c>
      <c r="C54" s="16" t="s">
        <v>170</v>
      </c>
      <c r="D54" s="16"/>
      <c r="E54" s="16" t="s">
        <v>180</v>
      </c>
      <c r="F54" s="16" t="s">
        <v>181</v>
      </c>
      <c r="G54" s="22" t="s">
        <v>22</v>
      </c>
      <c r="H54" s="22" t="s">
        <v>22</v>
      </c>
      <c r="I54" s="32">
        <v>69</v>
      </c>
      <c r="J54" s="18" t="s">
        <v>22</v>
      </c>
      <c r="K54" s="27">
        <v>69</v>
      </c>
      <c r="L54" s="28">
        <v>1</v>
      </c>
      <c r="M54" s="28" t="s">
        <v>26</v>
      </c>
      <c r="N54" s="29"/>
    </row>
    <row r="55" ht="21" customHeight="1" spans="1:14">
      <c r="A55" s="15" t="s">
        <v>114</v>
      </c>
      <c r="B55" s="16" t="s">
        <v>177</v>
      </c>
      <c r="C55" s="16" t="s">
        <v>170</v>
      </c>
      <c r="D55" s="16"/>
      <c r="E55" s="16" t="s">
        <v>182</v>
      </c>
      <c r="F55" s="16" t="s">
        <v>183</v>
      </c>
      <c r="G55" s="22" t="s">
        <v>22</v>
      </c>
      <c r="H55" s="22" t="s">
        <v>22</v>
      </c>
      <c r="I55" s="32">
        <v>0</v>
      </c>
      <c r="J55" s="18" t="s">
        <v>22</v>
      </c>
      <c r="K55" s="27">
        <v>0</v>
      </c>
      <c r="L55" s="28">
        <v>3</v>
      </c>
      <c r="M55" s="28" t="s">
        <v>23</v>
      </c>
      <c r="N55" s="29" t="s">
        <v>50</v>
      </c>
    </row>
    <row r="56" ht="21" customHeight="1" spans="1:14">
      <c r="A56" s="15" t="s">
        <v>118</v>
      </c>
      <c r="B56" s="16" t="s">
        <v>108</v>
      </c>
      <c r="C56" s="16" t="s">
        <v>170</v>
      </c>
      <c r="D56" s="16" t="s">
        <v>19</v>
      </c>
      <c r="E56" s="16" t="s">
        <v>184</v>
      </c>
      <c r="F56" s="16" t="s">
        <v>185</v>
      </c>
      <c r="G56" s="22" t="s">
        <v>22</v>
      </c>
      <c r="H56" s="22" t="s">
        <v>22</v>
      </c>
      <c r="I56" s="32">
        <v>77.2</v>
      </c>
      <c r="J56" s="18" t="s">
        <v>22</v>
      </c>
      <c r="K56" s="27">
        <v>77.2</v>
      </c>
      <c r="L56" s="28">
        <v>1</v>
      </c>
      <c r="M56" s="28" t="s">
        <v>26</v>
      </c>
      <c r="N56" s="29"/>
    </row>
    <row r="57" ht="21" customHeight="1" spans="1:14">
      <c r="A57" s="15" t="s">
        <v>121</v>
      </c>
      <c r="B57" s="16" t="s">
        <v>177</v>
      </c>
      <c r="C57" s="16" t="s">
        <v>186</v>
      </c>
      <c r="D57" s="16" t="s">
        <v>19</v>
      </c>
      <c r="E57" s="16" t="s">
        <v>187</v>
      </c>
      <c r="F57" s="16" t="s">
        <v>188</v>
      </c>
      <c r="G57" s="22" t="s">
        <v>22</v>
      </c>
      <c r="H57" s="22" t="s">
        <v>22</v>
      </c>
      <c r="I57" s="32">
        <v>70.6</v>
      </c>
      <c r="J57" s="18" t="s">
        <v>22</v>
      </c>
      <c r="K57" s="27">
        <v>70.6</v>
      </c>
      <c r="L57" s="28">
        <v>2</v>
      </c>
      <c r="M57" s="28" t="s">
        <v>23</v>
      </c>
      <c r="N57" s="29"/>
    </row>
    <row r="58" ht="21" customHeight="1" spans="1:14">
      <c r="A58" s="15" t="s">
        <v>124</v>
      </c>
      <c r="B58" s="16" t="s">
        <v>177</v>
      </c>
      <c r="C58" s="16" t="s">
        <v>186</v>
      </c>
      <c r="D58" s="16"/>
      <c r="E58" s="16" t="s">
        <v>189</v>
      </c>
      <c r="F58" s="16" t="s">
        <v>190</v>
      </c>
      <c r="G58" s="22" t="s">
        <v>22</v>
      </c>
      <c r="H58" s="22" t="s">
        <v>22</v>
      </c>
      <c r="I58" s="32">
        <v>72.4</v>
      </c>
      <c r="J58" s="18" t="s">
        <v>22</v>
      </c>
      <c r="K58" s="27">
        <v>72.4</v>
      </c>
      <c r="L58" s="28">
        <v>1</v>
      </c>
      <c r="M58" s="28" t="s">
        <v>26</v>
      </c>
      <c r="N58" s="29"/>
    </row>
    <row r="59" ht="21" customHeight="1" spans="1:14">
      <c r="A59" s="15" t="s">
        <v>128</v>
      </c>
      <c r="B59" s="16" t="s">
        <v>191</v>
      </c>
      <c r="C59" s="16" t="s">
        <v>186</v>
      </c>
      <c r="D59" s="16" t="s">
        <v>19</v>
      </c>
      <c r="E59" s="16" t="s">
        <v>192</v>
      </c>
      <c r="F59" s="16" t="s">
        <v>193</v>
      </c>
      <c r="G59" s="22" t="s">
        <v>22</v>
      </c>
      <c r="H59" s="22" t="s">
        <v>22</v>
      </c>
      <c r="I59" s="32">
        <v>73</v>
      </c>
      <c r="J59" s="18" t="s">
        <v>22</v>
      </c>
      <c r="K59" s="27">
        <v>73</v>
      </c>
      <c r="L59" s="28">
        <v>1</v>
      </c>
      <c r="M59" s="28" t="s">
        <v>26</v>
      </c>
      <c r="N59" s="29"/>
    </row>
    <row r="60" ht="21" customHeight="1" spans="1:14">
      <c r="A60" s="15" t="s">
        <v>19</v>
      </c>
      <c r="B60" s="16" t="s">
        <v>92</v>
      </c>
      <c r="C60" s="16" t="s">
        <v>194</v>
      </c>
      <c r="D60" s="16" t="s">
        <v>19</v>
      </c>
      <c r="E60" s="16" t="s">
        <v>195</v>
      </c>
      <c r="F60" s="16" t="s">
        <v>196</v>
      </c>
      <c r="G60" s="20">
        <v>51</v>
      </c>
      <c r="H60" s="20">
        <f t="shared" ref="H53:H65" si="2">G60*60%</f>
        <v>30.6</v>
      </c>
      <c r="I60" s="32">
        <v>78.6</v>
      </c>
      <c r="J60" s="27">
        <f t="shared" ref="J60:J65" si="3">I60*40%</f>
        <v>31.44</v>
      </c>
      <c r="K60" s="32">
        <f>H60+J60</f>
        <v>62.04</v>
      </c>
      <c r="L60" s="28">
        <v>2</v>
      </c>
      <c r="M60" s="33" t="s">
        <v>23</v>
      </c>
      <c r="N60" s="29"/>
    </row>
    <row r="61" s="1" customFormat="1" ht="21" customHeight="1" spans="1:15">
      <c r="A61" s="15" t="s">
        <v>74</v>
      </c>
      <c r="B61" s="16" t="s">
        <v>92</v>
      </c>
      <c r="C61" s="16" t="s">
        <v>194</v>
      </c>
      <c r="D61" s="16"/>
      <c r="E61" s="16" t="s">
        <v>197</v>
      </c>
      <c r="F61" s="16" t="s">
        <v>198</v>
      </c>
      <c r="G61" s="20">
        <v>49</v>
      </c>
      <c r="H61" s="20">
        <f t="shared" si="2"/>
        <v>29.4</v>
      </c>
      <c r="I61" s="27">
        <v>84.2</v>
      </c>
      <c r="J61" s="27">
        <f t="shared" si="3"/>
        <v>33.68</v>
      </c>
      <c r="K61" s="32">
        <f>H61+J61</f>
        <v>63.08</v>
      </c>
      <c r="L61" s="28">
        <v>1</v>
      </c>
      <c r="M61" s="28" t="s">
        <v>26</v>
      </c>
      <c r="N61" s="29"/>
      <c r="O61" s="30"/>
    </row>
    <row r="62" s="1" customFormat="1" ht="21" customHeight="1" spans="1:15">
      <c r="A62" s="15" t="s">
        <v>79</v>
      </c>
      <c r="B62" s="16" t="s">
        <v>92</v>
      </c>
      <c r="C62" s="16" t="s">
        <v>194</v>
      </c>
      <c r="D62" s="16"/>
      <c r="E62" s="16" t="s">
        <v>199</v>
      </c>
      <c r="F62" s="16" t="s">
        <v>200</v>
      </c>
      <c r="G62" s="20">
        <v>51</v>
      </c>
      <c r="H62" s="20">
        <f t="shared" si="2"/>
        <v>30.6</v>
      </c>
      <c r="I62" s="27">
        <v>66.8</v>
      </c>
      <c r="J62" s="27">
        <f t="shared" si="3"/>
        <v>26.72</v>
      </c>
      <c r="K62" s="32">
        <f>H62+J62</f>
        <v>57.32</v>
      </c>
      <c r="L62" s="28">
        <v>3</v>
      </c>
      <c r="M62" s="33" t="s">
        <v>23</v>
      </c>
      <c r="N62" s="29"/>
      <c r="O62" s="30"/>
    </row>
    <row r="63" s="1" customFormat="1" ht="21" customHeight="1" spans="1:15">
      <c r="A63" s="15" t="s">
        <v>82</v>
      </c>
      <c r="B63" s="16" t="s">
        <v>146</v>
      </c>
      <c r="C63" s="16" t="s">
        <v>194</v>
      </c>
      <c r="D63" s="16" t="s">
        <v>19</v>
      </c>
      <c r="E63" s="16" t="s">
        <v>201</v>
      </c>
      <c r="F63" s="16" t="s">
        <v>202</v>
      </c>
      <c r="G63" s="20">
        <v>59</v>
      </c>
      <c r="H63" s="20">
        <f t="shared" si="2"/>
        <v>35.4</v>
      </c>
      <c r="I63" s="27">
        <v>82.6</v>
      </c>
      <c r="J63" s="27">
        <f t="shared" si="3"/>
        <v>33.04</v>
      </c>
      <c r="K63" s="32">
        <f>H63+J63</f>
        <v>68.44</v>
      </c>
      <c r="L63" s="28">
        <v>1</v>
      </c>
      <c r="M63" s="28" t="s">
        <v>26</v>
      </c>
      <c r="N63" s="29"/>
      <c r="O63" s="30"/>
    </row>
    <row r="64" s="1" customFormat="1" ht="21" customHeight="1" spans="1:15">
      <c r="A64" s="15" t="s">
        <v>85</v>
      </c>
      <c r="B64" s="16" t="s">
        <v>146</v>
      </c>
      <c r="C64" s="16" t="s">
        <v>194</v>
      </c>
      <c r="D64" s="16"/>
      <c r="E64" s="16" t="s">
        <v>203</v>
      </c>
      <c r="F64" s="16" t="s">
        <v>204</v>
      </c>
      <c r="G64" s="20">
        <v>56</v>
      </c>
      <c r="H64" s="20">
        <f t="shared" si="2"/>
        <v>33.6</v>
      </c>
      <c r="I64" s="27">
        <v>65</v>
      </c>
      <c r="J64" s="27">
        <f t="shared" si="3"/>
        <v>26</v>
      </c>
      <c r="K64" s="32">
        <f>H64+J64</f>
        <v>59.6</v>
      </c>
      <c r="L64" s="28">
        <v>3</v>
      </c>
      <c r="M64" s="33" t="s">
        <v>23</v>
      </c>
      <c r="N64" s="29"/>
      <c r="O64" s="30"/>
    </row>
    <row r="65" s="1" customFormat="1" ht="21" customHeight="1" spans="1:15">
      <c r="A65" s="15" t="s">
        <v>88</v>
      </c>
      <c r="B65" s="16" t="s">
        <v>146</v>
      </c>
      <c r="C65" s="16" t="s">
        <v>194</v>
      </c>
      <c r="D65" s="16"/>
      <c r="E65" s="16" t="s">
        <v>205</v>
      </c>
      <c r="F65" s="16" t="s">
        <v>206</v>
      </c>
      <c r="G65" s="20">
        <v>54</v>
      </c>
      <c r="H65" s="20">
        <f t="shared" si="2"/>
        <v>32.4</v>
      </c>
      <c r="I65" s="27">
        <v>78</v>
      </c>
      <c r="J65" s="27">
        <f t="shared" si="3"/>
        <v>31.2</v>
      </c>
      <c r="K65" s="32">
        <f>H65+J65</f>
        <v>63.6</v>
      </c>
      <c r="L65" s="28">
        <v>2</v>
      </c>
      <c r="M65" s="33" t="s">
        <v>23</v>
      </c>
      <c r="N65" s="29"/>
      <c r="O65" s="30"/>
    </row>
    <row r="66" s="1" customFormat="1" ht="21" customHeight="1" spans="1:15">
      <c r="A66" s="15" t="s">
        <v>91</v>
      </c>
      <c r="B66" s="16" t="s">
        <v>115</v>
      </c>
      <c r="C66" s="16" t="s">
        <v>194</v>
      </c>
      <c r="D66" s="16" t="s">
        <v>19</v>
      </c>
      <c r="E66" s="16" t="s">
        <v>207</v>
      </c>
      <c r="F66" s="16" t="s">
        <v>208</v>
      </c>
      <c r="G66" s="18" t="s">
        <v>22</v>
      </c>
      <c r="H66" s="18" t="s">
        <v>22</v>
      </c>
      <c r="I66" s="27">
        <v>85</v>
      </c>
      <c r="J66" s="18" t="s">
        <v>22</v>
      </c>
      <c r="K66" s="27">
        <v>85</v>
      </c>
      <c r="L66" s="28">
        <v>1</v>
      </c>
      <c r="M66" s="28" t="s">
        <v>26</v>
      </c>
      <c r="N66" s="29"/>
      <c r="O66" s="30"/>
    </row>
    <row r="67" s="1" customFormat="1" ht="21" customHeight="1" spans="1:15">
      <c r="A67" s="15" t="s">
        <v>95</v>
      </c>
      <c r="B67" s="16" t="s">
        <v>115</v>
      </c>
      <c r="C67" s="16" t="s">
        <v>194</v>
      </c>
      <c r="D67" s="16"/>
      <c r="E67" s="16" t="s">
        <v>209</v>
      </c>
      <c r="F67" s="16" t="s">
        <v>210</v>
      </c>
      <c r="G67" s="18" t="s">
        <v>22</v>
      </c>
      <c r="H67" s="18" t="s">
        <v>22</v>
      </c>
      <c r="I67" s="27">
        <v>81.6</v>
      </c>
      <c r="J67" s="18" t="s">
        <v>22</v>
      </c>
      <c r="K67" s="27">
        <v>81.6</v>
      </c>
      <c r="L67" s="28">
        <v>2</v>
      </c>
      <c r="M67" s="33" t="s">
        <v>23</v>
      </c>
      <c r="N67" s="29"/>
      <c r="O67" s="30"/>
    </row>
    <row r="68" s="1" customFormat="1" ht="21" customHeight="1" spans="1:15">
      <c r="A68" s="15" t="s">
        <v>98</v>
      </c>
      <c r="B68" s="16" t="s">
        <v>115</v>
      </c>
      <c r="C68" s="16" t="s">
        <v>194</v>
      </c>
      <c r="D68" s="16"/>
      <c r="E68" s="16" t="s">
        <v>211</v>
      </c>
      <c r="F68" s="16" t="s">
        <v>212</v>
      </c>
      <c r="G68" s="18" t="s">
        <v>22</v>
      </c>
      <c r="H68" s="18" t="s">
        <v>22</v>
      </c>
      <c r="I68" s="27">
        <v>71.6</v>
      </c>
      <c r="J68" s="18" t="s">
        <v>22</v>
      </c>
      <c r="K68" s="27">
        <v>71.6</v>
      </c>
      <c r="L68" s="28">
        <v>4</v>
      </c>
      <c r="M68" s="33" t="s">
        <v>23</v>
      </c>
      <c r="N68" s="29"/>
      <c r="O68" s="30"/>
    </row>
    <row r="69" s="1" customFormat="1" ht="21" customHeight="1" spans="1:15">
      <c r="A69" s="15" t="s">
        <v>101</v>
      </c>
      <c r="B69" s="16" t="s">
        <v>115</v>
      </c>
      <c r="C69" s="16" t="s">
        <v>194</v>
      </c>
      <c r="D69" s="16"/>
      <c r="E69" s="16" t="s">
        <v>213</v>
      </c>
      <c r="F69" s="16" t="s">
        <v>214</v>
      </c>
      <c r="G69" s="18" t="s">
        <v>22</v>
      </c>
      <c r="H69" s="18" t="s">
        <v>22</v>
      </c>
      <c r="I69" s="27">
        <v>81</v>
      </c>
      <c r="J69" s="18" t="s">
        <v>22</v>
      </c>
      <c r="K69" s="27">
        <v>81</v>
      </c>
      <c r="L69" s="28">
        <v>3</v>
      </c>
      <c r="M69" s="33" t="s">
        <v>23</v>
      </c>
      <c r="N69" s="29"/>
      <c r="O69" s="30"/>
    </row>
    <row r="70" ht="21" customHeight="1" spans="1:14">
      <c r="A70" s="15" t="s">
        <v>104</v>
      </c>
      <c r="B70" s="16" t="s">
        <v>215</v>
      </c>
      <c r="C70" s="16" t="s">
        <v>194</v>
      </c>
      <c r="D70" s="16" t="s">
        <v>19</v>
      </c>
      <c r="E70" s="16" t="s">
        <v>216</v>
      </c>
      <c r="F70" s="16" t="s">
        <v>217</v>
      </c>
      <c r="G70" s="18" t="s">
        <v>22</v>
      </c>
      <c r="H70" s="18" t="s">
        <v>22</v>
      </c>
      <c r="I70" s="32">
        <v>84.2</v>
      </c>
      <c r="J70" s="18" t="s">
        <v>22</v>
      </c>
      <c r="K70" s="32">
        <v>84.2</v>
      </c>
      <c r="L70" s="28">
        <v>1</v>
      </c>
      <c r="M70" s="28" t="s">
        <v>26</v>
      </c>
      <c r="N70" s="29"/>
    </row>
    <row r="71" ht="21" customHeight="1" spans="1:14">
      <c r="A71" s="15" t="s">
        <v>107</v>
      </c>
      <c r="B71" s="16" t="s">
        <v>215</v>
      </c>
      <c r="C71" s="16" t="s">
        <v>194</v>
      </c>
      <c r="D71" s="16"/>
      <c r="E71" s="16" t="s">
        <v>218</v>
      </c>
      <c r="F71" s="16" t="s">
        <v>219</v>
      </c>
      <c r="G71" s="18" t="s">
        <v>22</v>
      </c>
      <c r="H71" s="18" t="s">
        <v>22</v>
      </c>
      <c r="I71" s="32">
        <v>76.8</v>
      </c>
      <c r="J71" s="18" t="s">
        <v>22</v>
      </c>
      <c r="K71" s="32">
        <v>76.8</v>
      </c>
      <c r="L71" s="28">
        <v>2</v>
      </c>
      <c r="M71" s="33" t="s">
        <v>23</v>
      </c>
      <c r="N71" s="29"/>
    </row>
    <row r="72" s="1" customFormat="1" ht="21" customHeight="1" spans="1:15">
      <c r="A72" s="15" t="s">
        <v>111</v>
      </c>
      <c r="B72" s="16" t="s">
        <v>215</v>
      </c>
      <c r="C72" s="16" t="s">
        <v>194</v>
      </c>
      <c r="D72" s="16"/>
      <c r="E72" s="16" t="s">
        <v>220</v>
      </c>
      <c r="F72" s="16" t="s">
        <v>221</v>
      </c>
      <c r="G72" s="18" t="s">
        <v>22</v>
      </c>
      <c r="H72" s="18" t="s">
        <v>22</v>
      </c>
      <c r="I72" s="27">
        <v>69.4</v>
      </c>
      <c r="J72" s="18" t="s">
        <v>22</v>
      </c>
      <c r="K72" s="27">
        <v>69.4</v>
      </c>
      <c r="L72" s="28">
        <v>3</v>
      </c>
      <c r="M72" s="33" t="s">
        <v>23</v>
      </c>
      <c r="N72" s="29"/>
      <c r="O72" s="30"/>
    </row>
    <row r="73" s="1" customFormat="1" ht="21" customHeight="1" spans="1:15">
      <c r="A73" s="15" t="s">
        <v>114</v>
      </c>
      <c r="B73" s="16" t="s">
        <v>165</v>
      </c>
      <c r="C73" s="16" t="s">
        <v>194</v>
      </c>
      <c r="D73" s="16" t="s">
        <v>19</v>
      </c>
      <c r="E73" s="16" t="s">
        <v>222</v>
      </c>
      <c r="F73" s="16" t="s">
        <v>223</v>
      </c>
      <c r="G73" s="18" t="s">
        <v>22</v>
      </c>
      <c r="H73" s="18" t="s">
        <v>22</v>
      </c>
      <c r="I73" s="27">
        <v>84.6</v>
      </c>
      <c r="J73" s="18" t="s">
        <v>22</v>
      </c>
      <c r="K73" s="27">
        <v>84.6</v>
      </c>
      <c r="L73" s="28">
        <v>1</v>
      </c>
      <c r="M73" s="28" t="s">
        <v>26</v>
      </c>
      <c r="N73" s="29"/>
      <c r="O73" s="30"/>
    </row>
    <row r="74" s="1" customFormat="1" ht="21" customHeight="1" spans="1:15">
      <c r="A74" s="15" t="s">
        <v>118</v>
      </c>
      <c r="B74" s="16" t="s">
        <v>165</v>
      </c>
      <c r="C74" s="16" t="s">
        <v>194</v>
      </c>
      <c r="D74" s="16"/>
      <c r="E74" s="16" t="s">
        <v>224</v>
      </c>
      <c r="F74" s="16" t="s">
        <v>225</v>
      </c>
      <c r="G74" s="18" t="s">
        <v>22</v>
      </c>
      <c r="H74" s="18" t="s">
        <v>22</v>
      </c>
      <c r="I74" s="27">
        <v>78.8</v>
      </c>
      <c r="J74" s="18" t="s">
        <v>22</v>
      </c>
      <c r="K74" s="27">
        <v>78.85</v>
      </c>
      <c r="L74" s="28">
        <v>2</v>
      </c>
      <c r="M74" s="33" t="s">
        <v>23</v>
      </c>
      <c r="N74" s="29"/>
      <c r="O74" s="30"/>
    </row>
    <row r="75" s="1" customFormat="1" ht="21" customHeight="1" spans="1:15">
      <c r="A75" s="15" t="s">
        <v>121</v>
      </c>
      <c r="B75" s="16" t="s">
        <v>165</v>
      </c>
      <c r="C75" s="16" t="s">
        <v>194</v>
      </c>
      <c r="D75" s="16"/>
      <c r="E75" s="16" t="s">
        <v>226</v>
      </c>
      <c r="F75" s="16" t="s">
        <v>227</v>
      </c>
      <c r="G75" s="18" t="s">
        <v>22</v>
      </c>
      <c r="H75" s="18" t="s">
        <v>22</v>
      </c>
      <c r="I75" s="27">
        <v>77.8</v>
      </c>
      <c r="J75" s="18" t="s">
        <v>22</v>
      </c>
      <c r="K75" s="27">
        <v>77.8</v>
      </c>
      <c r="L75" s="28">
        <v>3</v>
      </c>
      <c r="M75" s="33" t="s">
        <v>23</v>
      </c>
      <c r="N75" s="29"/>
      <c r="O75" s="30"/>
    </row>
    <row r="76" s="1" customFormat="1" ht="21" customHeight="1" spans="1:15">
      <c r="A76" s="15" t="s">
        <v>124</v>
      </c>
      <c r="B76" s="16" t="s">
        <v>165</v>
      </c>
      <c r="C76" s="16" t="s">
        <v>194</v>
      </c>
      <c r="D76" s="16"/>
      <c r="E76" s="16" t="s">
        <v>228</v>
      </c>
      <c r="F76" s="16" t="s">
        <v>229</v>
      </c>
      <c r="G76" s="18" t="s">
        <v>22</v>
      </c>
      <c r="H76" s="18" t="s">
        <v>22</v>
      </c>
      <c r="I76" s="27">
        <v>0</v>
      </c>
      <c r="J76" s="18" t="s">
        <v>22</v>
      </c>
      <c r="K76" s="27">
        <v>0</v>
      </c>
      <c r="L76" s="28">
        <v>4</v>
      </c>
      <c r="M76" s="33" t="s">
        <v>23</v>
      </c>
      <c r="N76" s="29" t="s">
        <v>50</v>
      </c>
      <c r="O76" s="30"/>
    </row>
  </sheetData>
  <mergeCells count="34">
    <mergeCell ref="A1:N1"/>
    <mergeCell ref="A2:J2"/>
    <mergeCell ref="G3:H3"/>
    <mergeCell ref="I3:J3"/>
    <mergeCell ref="A3:A4"/>
    <mergeCell ref="B3:B4"/>
    <mergeCell ref="C3:C4"/>
    <mergeCell ref="D3:D4"/>
    <mergeCell ref="D5:D6"/>
    <mergeCell ref="D8:D9"/>
    <mergeCell ref="D12:D13"/>
    <mergeCell ref="D17:D18"/>
    <mergeCell ref="D20:D25"/>
    <mergeCell ref="D26:D30"/>
    <mergeCell ref="D31:D32"/>
    <mergeCell ref="D33:D35"/>
    <mergeCell ref="D37:D38"/>
    <mergeCell ref="D43:D44"/>
    <mergeCell ref="D45:D47"/>
    <mergeCell ref="D48:D49"/>
    <mergeCell ref="D50:D52"/>
    <mergeCell ref="D53:D55"/>
    <mergeCell ref="D57:D58"/>
    <mergeCell ref="D60:D62"/>
    <mergeCell ref="D63:D65"/>
    <mergeCell ref="D66:D69"/>
    <mergeCell ref="D70:D72"/>
    <mergeCell ref="D73:D76"/>
    <mergeCell ref="E3:E4"/>
    <mergeCell ref="F3:F4"/>
    <mergeCell ref="K3:K4"/>
    <mergeCell ref="L3:L4"/>
    <mergeCell ref="M3:M4"/>
    <mergeCell ref="N3:N4"/>
  </mergeCells>
  <printOptions horizontalCentered="1"/>
  <pageMargins left="0.109027777777778" right="0.109027777777778" top="0.357638888888889" bottom="0.393055555555556" header="0.297916666666667" footer="0.297916666666667"/>
  <pageSetup paperSize="9" orientation="landscape" horizontalDpi="600"/>
  <headerFooter>
    <oddFooter>&amp;L&amp;12计分员：                                监督员：                               主考官：</oddFooter>
  </headerFooter>
  <rowBreaks count="4" manualBreakCount="4">
    <brk id="19" max="16383" man="1"/>
    <brk id="41" max="16383" man="1"/>
    <brk id="59"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过分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清～清</cp:lastModifiedBy>
  <dcterms:created xsi:type="dcterms:W3CDTF">2017-08-25T01:49:00Z</dcterms:created>
  <dcterms:modified xsi:type="dcterms:W3CDTF">2020-11-08T06:19:06Z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