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80" activeTab="0"/>
  </bookViews>
  <sheets>
    <sheet name="总成绩及体检人员名单" sheetId="1" r:id="rId1"/>
  </sheets>
  <externalReferences>
    <externalReference r:id="rId4"/>
    <externalReference r:id="rId5"/>
  </externalReferences>
  <definedNames>
    <definedName name="_xlnm.Print_Titles" localSheetId="0">'总成绩及体检人员名单'!$3:$3</definedName>
  </definedNames>
  <calcPr fullCalcOnLoad="1"/>
</workbook>
</file>

<file path=xl/sharedStrings.xml><?xml version="1.0" encoding="utf-8"?>
<sst xmlns="http://schemas.openxmlformats.org/spreadsheetml/2006/main" count="182" uniqueCount="110">
  <si>
    <t>2020年重庆市（北碚区）基层医疗卫生机构考核招聘紧缺专业技术人员总成绩及体检人员名单</t>
  </si>
  <si>
    <t>制表单位：北碚区人力资源和社会保障局                                                     考核时间：2020年10月31日</t>
  </si>
  <si>
    <t>序号</t>
  </si>
  <si>
    <t>报考单位</t>
  </si>
  <si>
    <t>岗位序号</t>
  </si>
  <si>
    <t>岗位名称</t>
  </si>
  <si>
    <t xml:space="preserve">姓名 </t>
  </si>
  <si>
    <t>准考证号码</t>
  </si>
  <si>
    <t>笔试成绩</t>
  </si>
  <si>
    <t>面试成绩</t>
  </si>
  <si>
    <t>总成绩</t>
  </si>
  <si>
    <t>是否为体检人员</t>
  </si>
  <si>
    <t>1</t>
  </si>
  <si>
    <t>歇马街道社区卫生服务中心</t>
  </si>
  <si>
    <t>公共卫生岗位</t>
  </si>
  <si>
    <t>王润林</t>
  </si>
  <si>
    <t>2</t>
  </si>
  <si>
    <t>兰天</t>
  </si>
  <si>
    <t>3</t>
  </si>
  <si>
    <t>冉婷</t>
  </si>
  <si>
    <t>是</t>
  </si>
  <si>
    <t>4</t>
  </si>
  <si>
    <t>口腔岗位</t>
  </si>
  <si>
    <t>李良妹</t>
  </si>
  <si>
    <t>5</t>
  </si>
  <si>
    <t>中药剂岗位</t>
  </si>
  <si>
    <t>周苹</t>
  </si>
  <si>
    <t>6</t>
  </si>
  <si>
    <t>吴璟</t>
  </si>
  <si>
    <t>7</t>
  </si>
  <si>
    <t>姜雪宏</t>
  </si>
  <si>
    <t>8</t>
  </si>
  <si>
    <t>周丹</t>
  </si>
  <si>
    <t>9</t>
  </si>
  <si>
    <t>左福罗</t>
  </si>
  <si>
    <t>10</t>
  </si>
  <si>
    <t>朱珍建</t>
  </si>
  <si>
    <t>缺考</t>
  </si>
  <si>
    <t>11</t>
  </si>
  <si>
    <t>文静</t>
  </si>
  <si>
    <t>12</t>
  </si>
  <si>
    <t>张洪菊</t>
  </si>
  <si>
    <t>13</t>
  </si>
  <si>
    <t>赖燕</t>
  </si>
  <si>
    <t>14</t>
  </si>
  <si>
    <t>外科麻醉岗位</t>
  </si>
  <si>
    <t>雒向飞</t>
  </si>
  <si>
    <t>15</t>
  </si>
  <si>
    <t>兰冬梅</t>
  </si>
  <si>
    <t>16</t>
  </si>
  <si>
    <t>澄江镇中心卫生院</t>
  </si>
  <si>
    <t>医务岗位</t>
  </si>
  <si>
    <t>胡中</t>
  </si>
  <si>
    <t>17</t>
  </si>
  <si>
    <t>静观镇中心卫生院</t>
  </si>
  <si>
    <t>临床岗位</t>
  </si>
  <si>
    <t>吴兰</t>
  </si>
  <si>
    <t>18</t>
  </si>
  <si>
    <t>李洁</t>
  </si>
  <si>
    <t>19</t>
  </si>
  <si>
    <t>水土街道社区卫生服务中心</t>
  </si>
  <si>
    <t>药剂岗位</t>
  </si>
  <si>
    <t>谭雅月</t>
  </si>
  <si>
    <t>20</t>
  </si>
  <si>
    <t>蒋凤</t>
  </si>
  <si>
    <t>21</t>
  </si>
  <si>
    <t>周欢</t>
  </si>
  <si>
    <t>22</t>
  </si>
  <si>
    <t>中西医结合岗位</t>
  </si>
  <si>
    <t>刘光朋</t>
  </si>
  <si>
    <t>23</t>
  </si>
  <si>
    <t>田健</t>
  </si>
  <si>
    <t>24</t>
  </si>
  <si>
    <t>复兴街道社区卫生服务中心</t>
  </si>
  <si>
    <t>医防融合岗位</t>
  </si>
  <si>
    <t>裴雯燕</t>
  </si>
  <si>
    <t>25</t>
  </si>
  <si>
    <t>天府镇卫生院</t>
  </si>
  <si>
    <t>肖光倩</t>
  </si>
  <si>
    <t>26</t>
  </si>
  <si>
    <t>施家梁镇卫生院</t>
  </si>
  <si>
    <t>影像岗位</t>
  </si>
  <si>
    <t>涂宁</t>
  </si>
  <si>
    <t>27</t>
  </si>
  <si>
    <t>赵静</t>
  </si>
  <si>
    <t>28</t>
  </si>
  <si>
    <t>冉海枫</t>
  </si>
  <si>
    <t>29</t>
  </si>
  <si>
    <t>冉博</t>
  </si>
  <si>
    <t>30</t>
  </si>
  <si>
    <t>云清路社区卫生服务站</t>
  </si>
  <si>
    <t>全科岗位</t>
  </si>
  <si>
    <t>胡耀宇</t>
  </si>
  <si>
    <t>31</t>
  </si>
  <si>
    <t>刘丹</t>
  </si>
  <si>
    <t>32</t>
  </si>
  <si>
    <t>贺主洪</t>
  </si>
  <si>
    <t>33</t>
  </si>
  <si>
    <t>陈溢</t>
  </si>
  <si>
    <t>34</t>
  </si>
  <si>
    <t>肖南岑</t>
  </si>
  <si>
    <t>35</t>
  </si>
  <si>
    <t>冉潘</t>
  </si>
  <si>
    <t>36</t>
  </si>
  <si>
    <t>中医岗位</t>
  </si>
  <si>
    <t>何星星</t>
  </si>
  <si>
    <t>37</t>
  </si>
  <si>
    <t>郭思林</t>
  </si>
  <si>
    <t>38</t>
  </si>
  <si>
    <t>向小芳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</si>
</sst>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7">
    <font>
      <sz val="12"/>
      <name val="宋体"/>
      <family val="0"/>
    </font>
    <font>
      <b/>
      <sz val="22"/>
      <name val="宋体"/>
      <family val="0"/>
    </font>
    <font>
      <b/>
      <sz val="10"/>
      <name val="宋体"/>
      <family val="0"/>
    </font>
    <font>
      <b/>
      <sz val="12"/>
      <name val="宋体"/>
      <family val="0"/>
    </font>
    <font>
      <sz val="10"/>
      <name val="宋体"/>
      <family val="0"/>
    </font>
    <font>
      <sz val="10"/>
      <color indexed="8"/>
      <name val="宋体"/>
      <family val="0"/>
    </font>
    <font>
      <sz val="11"/>
      <color indexed="10"/>
      <name val="宋体"/>
      <family val="0"/>
    </font>
    <font>
      <sz val="11"/>
      <color indexed="9"/>
      <name val="宋体"/>
      <family val="0"/>
    </font>
    <font>
      <sz val="11"/>
      <color indexed="8"/>
      <name val="宋体"/>
      <family val="0"/>
    </font>
    <font>
      <u val="single"/>
      <sz val="11"/>
      <color indexed="20"/>
      <name val="宋体"/>
      <family val="0"/>
    </font>
    <font>
      <b/>
      <sz val="13"/>
      <color indexed="54"/>
      <name val="宋体"/>
      <family val="0"/>
    </font>
    <font>
      <sz val="11"/>
      <color indexed="62"/>
      <name val="宋体"/>
      <family val="0"/>
    </font>
    <font>
      <sz val="11"/>
      <color indexed="16"/>
      <name val="宋体"/>
      <family val="0"/>
    </font>
    <font>
      <u val="single"/>
      <sz val="11"/>
      <color indexed="12"/>
      <name val="宋体"/>
      <family val="0"/>
    </font>
    <font>
      <b/>
      <sz val="11"/>
      <color indexed="9"/>
      <name val="宋体"/>
      <family val="0"/>
    </font>
    <font>
      <b/>
      <sz val="11"/>
      <color indexed="54"/>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176" fontId="0" fillId="0" borderId="0" xfId="0" applyNumberFormat="1" applyAlignment="1">
      <alignment vertical="center"/>
    </xf>
    <xf numFmtId="176" fontId="0" fillId="0" borderId="0" xfId="0" applyNumberForma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xf>
    <xf numFmtId="0" fontId="4"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 fillId="0" borderId="9" xfId="0" applyFont="1" applyFill="1" applyBorder="1" applyAlignment="1">
      <alignment horizontal="center" vertical="center"/>
    </xf>
    <xf numFmtId="176" fontId="46" fillId="33"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176" fontId="4" fillId="0" borderId="9" xfId="0" applyNumberFormat="1" applyFont="1" applyBorder="1" applyAlignment="1">
      <alignment horizontal="center" vertical="center" wrapText="1"/>
    </xf>
    <xf numFmtId="0" fontId="0" fillId="0" borderId="9" xfId="0" applyBorder="1" applyAlignment="1">
      <alignment vertical="center"/>
    </xf>
    <xf numFmtId="0" fontId="4" fillId="0" borderId="9" xfId="0"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771;&#35797;&#31227;&#20132;\4.&#22522;&#23618;&#21307;&#30103;&#21355;&#29983;&#26426;&#26500;&#32771;&#26680;&#25307;&#32856;\2020&#24180;\5.&#25253;&#21517;&#21450;&#31508;&#35797;\2020&#24180;&#37325;&#24198;&#24066;&#22522;&#23618;&#21307;&#30103;&#21355;&#29983;&#26426;&#26500;&#32039;&#32570;&#23454;&#29992;&#19987;&#19994;&#25216;&#26415;&#20154;&#25165;&#20844;&#24320;&#32771;&#26680;&#25307;&#32856;&#32479;&#3574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771;&#35797;&#31227;&#20132;\4.&#22522;&#23618;&#21307;&#30103;&#21355;&#29983;&#26426;&#26500;&#32771;&#26680;&#25307;&#32856;\2020&#24180;\6.&#38754;&#35797;&#25104;&#32489;\&#38754;&#35797;&#25104;&#32489;&#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以此为准"/>
      <sheetName val="准考证号码"/>
      <sheetName val="Sheet1 (2)"/>
      <sheetName val="以此为准 (2)"/>
    </sheetNames>
    <sheetDataSet>
      <sheetData sheetId="1">
        <row r="3">
          <cell r="E3" t="str">
            <v>王润林</v>
          </cell>
          <cell r="F3" t="str">
            <v>男</v>
          </cell>
          <cell r="G3" t="str">
            <v>1995.01</v>
          </cell>
          <cell r="H3" t="str">
            <v>大学</v>
          </cell>
          <cell r="I3" t="str">
            <v>遵义医科大学</v>
          </cell>
          <cell r="J3">
            <v>2019.07</v>
          </cell>
          <cell r="K3" t="str">
            <v>预防医学</v>
          </cell>
          <cell r="N3">
            <v>21</v>
          </cell>
          <cell r="P3">
            <v>20200101</v>
          </cell>
        </row>
        <row r="4">
          <cell r="E4" t="str">
            <v>兰天</v>
          </cell>
          <cell r="F4" t="str">
            <v>男</v>
          </cell>
          <cell r="G4" t="str">
            <v>1993.08</v>
          </cell>
          <cell r="H4" t="str">
            <v>大学</v>
          </cell>
          <cell r="I4" t="str">
            <v>新乡医学院三全学院</v>
          </cell>
          <cell r="J4">
            <v>2019.12</v>
          </cell>
          <cell r="K4" t="str">
            <v>临床医学</v>
          </cell>
          <cell r="N4">
            <v>26</v>
          </cell>
          <cell r="O4" t="str">
            <v>身份证原件</v>
          </cell>
          <cell r="P4">
            <v>20200102</v>
          </cell>
        </row>
        <row r="5">
          <cell r="E5" t="str">
            <v>冉婷</v>
          </cell>
          <cell r="F5" t="str">
            <v>女</v>
          </cell>
          <cell r="G5" t="str">
            <v>1995.08</v>
          </cell>
          <cell r="H5" t="str">
            <v>大学</v>
          </cell>
          <cell r="I5" t="str">
            <v>重庆医科大学</v>
          </cell>
          <cell r="J5">
            <v>2020.07</v>
          </cell>
          <cell r="K5" t="str">
            <v>临床医学</v>
          </cell>
          <cell r="N5">
            <v>34</v>
          </cell>
          <cell r="O5" t="str">
            <v>学历学位原件</v>
          </cell>
          <cell r="P5">
            <v>20200103</v>
          </cell>
        </row>
        <row r="6">
          <cell r="E6" t="str">
            <v>李良妹</v>
          </cell>
          <cell r="F6" t="str">
            <v>女</v>
          </cell>
          <cell r="G6" t="str">
            <v>1984.10</v>
          </cell>
          <cell r="H6" t="str">
            <v>大学</v>
          </cell>
          <cell r="I6" t="str">
            <v>西北民族大学</v>
          </cell>
          <cell r="J6">
            <v>2011.07</v>
          </cell>
          <cell r="K6" t="str">
            <v>口腔医学</v>
          </cell>
          <cell r="L6" t="str">
            <v>主治医师</v>
          </cell>
          <cell r="M6" t="str">
            <v>2017.05</v>
          </cell>
          <cell r="N6">
            <v>12</v>
          </cell>
          <cell r="P6">
            <v>20200201</v>
          </cell>
        </row>
        <row r="7">
          <cell r="E7" t="str">
            <v>周苹</v>
          </cell>
          <cell r="F7" t="str">
            <v>女</v>
          </cell>
          <cell r="G7" t="str">
            <v>1985.08</v>
          </cell>
          <cell r="H7" t="str">
            <v>大学</v>
          </cell>
          <cell r="I7" t="str">
            <v>重庆医科大学</v>
          </cell>
          <cell r="J7">
            <v>2018.01</v>
          </cell>
          <cell r="K7" t="str">
            <v>药学</v>
          </cell>
          <cell r="L7" t="str">
            <v>主管药师</v>
          </cell>
          <cell r="M7" t="str">
            <v>2019.06</v>
          </cell>
          <cell r="N7">
            <v>2</v>
          </cell>
          <cell r="P7">
            <v>20200301</v>
          </cell>
        </row>
        <row r="8">
          <cell r="E8" t="str">
            <v>吴璟</v>
          </cell>
          <cell r="F8" t="str">
            <v>女</v>
          </cell>
          <cell r="G8" t="str">
            <v>1989.05</v>
          </cell>
          <cell r="H8" t="str">
            <v>大学</v>
          </cell>
          <cell r="I8" t="str">
            <v>中国药科大学</v>
          </cell>
          <cell r="J8">
            <v>2017.01</v>
          </cell>
          <cell r="K8" t="str">
            <v>药学</v>
          </cell>
          <cell r="L8" t="str">
            <v>药师</v>
          </cell>
          <cell r="M8" t="str">
            <v>2016.05</v>
          </cell>
          <cell r="N8">
            <v>13</v>
          </cell>
          <cell r="P8">
            <v>20200302</v>
          </cell>
        </row>
        <row r="9">
          <cell r="E9" t="str">
            <v>姜雪宏</v>
          </cell>
          <cell r="F9" t="str">
            <v>女</v>
          </cell>
          <cell r="G9" t="str">
            <v>1989.05</v>
          </cell>
          <cell r="H9" t="str">
            <v>大学</v>
          </cell>
          <cell r="I9" t="str">
            <v>泰山医学院</v>
          </cell>
          <cell r="J9">
            <v>2012.07</v>
          </cell>
          <cell r="K9" t="str">
            <v>中药学</v>
          </cell>
          <cell r="L9" t="str">
            <v>中药师</v>
          </cell>
          <cell r="M9" t="str">
            <v>2015.05</v>
          </cell>
          <cell r="N9">
            <v>18</v>
          </cell>
          <cell r="P9">
            <v>20200303</v>
          </cell>
        </row>
        <row r="10">
          <cell r="E10" t="str">
            <v>周丹</v>
          </cell>
          <cell r="F10" t="str">
            <v>女</v>
          </cell>
          <cell r="G10" t="str">
            <v>1990.03</v>
          </cell>
          <cell r="H10" t="str">
            <v>大学</v>
          </cell>
          <cell r="I10" t="str">
            <v>成都中医药大学</v>
          </cell>
          <cell r="J10">
            <v>2013.06</v>
          </cell>
          <cell r="K10" t="str">
            <v>中药学</v>
          </cell>
          <cell r="L10" t="str">
            <v>中药师</v>
          </cell>
          <cell r="M10" t="str">
            <v>2015.05</v>
          </cell>
          <cell r="N10">
            <v>19</v>
          </cell>
          <cell r="P10">
            <v>20200304</v>
          </cell>
        </row>
        <row r="11">
          <cell r="E11" t="str">
            <v>左福罗</v>
          </cell>
          <cell r="F11" t="str">
            <v>女</v>
          </cell>
          <cell r="G11" t="str">
            <v>1987.07</v>
          </cell>
          <cell r="H11" t="str">
            <v>大学</v>
          </cell>
          <cell r="I11" t="str">
            <v>沈阳药科大学</v>
          </cell>
          <cell r="J11">
            <v>2013.07</v>
          </cell>
          <cell r="K11" t="str">
            <v>中药学</v>
          </cell>
          <cell r="L11" t="str">
            <v>主管中药师</v>
          </cell>
          <cell r="M11" t="str">
            <v>2019.06</v>
          </cell>
          <cell r="N11">
            <v>23</v>
          </cell>
          <cell r="P11">
            <v>20200305</v>
          </cell>
        </row>
        <row r="12">
          <cell r="E12" t="str">
            <v>朱珍建</v>
          </cell>
          <cell r="F12" t="str">
            <v>女</v>
          </cell>
          <cell r="G12" t="str">
            <v>1976.09</v>
          </cell>
          <cell r="H12" t="str">
            <v>大学</v>
          </cell>
          <cell r="I12" t="str">
            <v>沈阳药科大学</v>
          </cell>
          <cell r="J12">
            <v>2014.07</v>
          </cell>
          <cell r="K12" t="str">
            <v>药学</v>
          </cell>
          <cell r="L12" t="str">
            <v>主管中药师</v>
          </cell>
          <cell r="M12" t="str">
            <v>2010.05</v>
          </cell>
          <cell r="N12">
            <v>28</v>
          </cell>
          <cell r="P12">
            <v>20200306</v>
          </cell>
        </row>
        <row r="13">
          <cell r="E13" t="str">
            <v>文静</v>
          </cell>
          <cell r="F13" t="str">
            <v>女</v>
          </cell>
          <cell r="G13" t="str">
            <v>1992.05</v>
          </cell>
          <cell r="H13" t="str">
            <v>大学</v>
          </cell>
          <cell r="I13" t="str">
            <v>沈阳药科大学</v>
          </cell>
          <cell r="J13">
            <v>2018.07</v>
          </cell>
          <cell r="K13" t="str">
            <v>中药学</v>
          </cell>
          <cell r="L13" t="str">
            <v>中药师</v>
          </cell>
          <cell r="M13" t="str">
            <v>2018.06</v>
          </cell>
          <cell r="N13">
            <v>30</v>
          </cell>
          <cell r="O13" t="str">
            <v>工作证明原件</v>
          </cell>
          <cell r="P13">
            <v>20200307</v>
          </cell>
        </row>
        <row r="14">
          <cell r="E14" t="str">
            <v>张洪菊</v>
          </cell>
          <cell r="F14" t="str">
            <v>女</v>
          </cell>
          <cell r="G14" t="str">
            <v>1986.09</v>
          </cell>
          <cell r="H14" t="str">
            <v>大学</v>
          </cell>
          <cell r="I14" t="str">
            <v>成都中医药大学</v>
          </cell>
          <cell r="J14">
            <v>2015.01</v>
          </cell>
          <cell r="K14" t="str">
            <v>中药学</v>
          </cell>
          <cell r="L14" t="str">
            <v>中药师</v>
          </cell>
          <cell r="M14" t="str">
            <v>2017.05</v>
          </cell>
          <cell r="N14">
            <v>33</v>
          </cell>
          <cell r="P14">
            <v>20200308</v>
          </cell>
        </row>
        <row r="15">
          <cell r="E15" t="str">
            <v>赖燕</v>
          </cell>
          <cell r="F15" t="str">
            <v>女</v>
          </cell>
          <cell r="G15" t="str">
            <v>1992.12</v>
          </cell>
          <cell r="H15" t="str">
            <v>大学</v>
          </cell>
          <cell r="I15" t="str">
            <v>沈阳药科大学</v>
          </cell>
          <cell r="J15">
            <v>2018.07</v>
          </cell>
          <cell r="K15" t="str">
            <v>中药学</v>
          </cell>
          <cell r="L15" t="str">
            <v>中药师</v>
          </cell>
          <cell r="M15" t="str">
            <v>2018.06</v>
          </cell>
          <cell r="N15">
            <v>36</v>
          </cell>
          <cell r="P15">
            <v>20200309</v>
          </cell>
        </row>
        <row r="16">
          <cell r="E16" t="str">
            <v>雒向飞</v>
          </cell>
          <cell r="F16" t="str">
            <v>女</v>
          </cell>
          <cell r="G16" t="str">
            <v>1984.03</v>
          </cell>
          <cell r="H16" t="str">
            <v>大学</v>
          </cell>
          <cell r="I16" t="str">
            <v>青海大学</v>
          </cell>
          <cell r="J16">
            <v>2010.06</v>
          </cell>
          <cell r="K16" t="str">
            <v>麻醉学</v>
          </cell>
          <cell r="L16" t="str">
            <v>主治医师</v>
          </cell>
          <cell r="M16" t="str">
            <v>2016.05</v>
          </cell>
          <cell r="N16">
            <v>5</v>
          </cell>
          <cell r="P16">
            <v>20200401</v>
          </cell>
        </row>
        <row r="17">
          <cell r="E17" t="str">
            <v>兰冬梅</v>
          </cell>
          <cell r="F17" t="str">
            <v>女</v>
          </cell>
          <cell r="G17" t="str">
            <v>1981.10</v>
          </cell>
          <cell r="H17" t="str">
            <v>大学</v>
          </cell>
          <cell r="I17" t="str">
            <v>泸州医学院</v>
          </cell>
          <cell r="J17">
            <v>2000.07</v>
          </cell>
          <cell r="K17" t="str">
            <v>麻醉学</v>
          </cell>
          <cell r="L17" t="str">
            <v>主治医师</v>
          </cell>
          <cell r="M17" t="str">
            <v>2013.05</v>
          </cell>
          <cell r="N17">
            <v>15</v>
          </cell>
          <cell r="P17">
            <v>20200402</v>
          </cell>
        </row>
        <row r="18">
          <cell r="E18" t="str">
            <v>胡中</v>
          </cell>
          <cell r="F18" t="str">
            <v>男</v>
          </cell>
          <cell r="G18" t="str">
            <v>1982.11</v>
          </cell>
          <cell r="H18" t="str">
            <v>大专</v>
          </cell>
          <cell r="I18" t="str">
            <v>重庆三峡医药高等专科学校</v>
          </cell>
          <cell r="J18">
            <v>2015.01</v>
          </cell>
          <cell r="K18" t="str">
            <v>临床医学</v>
          </cell>
          <cell r="L18" t="str">
            <v>主治医师</v>
          </cell>
          <cell r="M18" t="str">
            <v>2017.05</v>
          </cell>
          <cell r="N18">
            <v>10</v>
          </cell>
          <cell r="P18">
            <v>20200501</v>
          </cell>
        </row>
        <row r="19">
          <cell r="P19">
            <v>20200601</v>
          </cell>
        </row>
        <row r="20">
          <cell r="E20" t="str">
            <v>吴兰</v>
          </cell>
          <cell r="F20" t="str">
            <v>女</v>
          </cell>
          <cell r="G20" t="str">
            <v>1991.12</v>
          </cell>
          <cell r="H20" t="str">
            <v>大学</v>
          </cell>
          <cell r="I20" t="str">
            <v>湖南医药学院</v>
          </cell>
          <cell r="J20">
            <v>2020.06</v>
          </cell>
          <cell r="K20" t="str">
            <v>临床医学</v>
          </cell>
          <cell r="L20" t="str">
            <v>执业助理医师</v>
          </cell>
          <cell r="M20" t="str">
            <v>2018.10</v>
          </cell>
          <cell r="N20">
            <v>9</v>
          </cell>
          <cell r="P20">
            <v>20200701</v>
          </cell>
        </row>
        <row r="21">
          <cell r="E21" t="str">
            <v>李洁</v>
          </cell>
          <cell r="F21" t="str">
            <v>女</v>
          </cell>
          <cell r="G21" t="str">
            <v>1991.08</v>
          </cell>
          <cell r="H21" t="str">
            <v>大学</v>
          </cell>
          <cell r="I21" t="str">
            <v>重庆医科大学</v>
          </cell>
          <cell r="J21">
            <v>2016.07</v>
          </cell>
          <cell r="K21" t="str">
            <v>临床医学</v>
          </cell>
          <cell r="L21" t="str">
            <v>执业医师</v>
          </cell>
          <cell r="M21" t="str">
            <v>2017.11</v>
          </cell>
          <cell r="N21">
            <v>35</v>
          </cell>
          <cell r="P21">
            <v>20200702</v>
          </cell>
        </row>
        <row r="22">
          <cell r="P22">
            <v>20200801</v>
          </cell>
        </row>
        <row r="23">
          <cell r="P23">
            <v>20200901</v>
          </cell>
        </row>
        <row r="24">
          <cell r="E24" t="str">
            <v>谭雅月</v>
          </cell>
          <cell r="F24" t="str">
            <v>女</v>
          </cell>
          <cell r="G24" t="str">
            <v>1986.03</v>
          </cell>
          <cell r="H24" t="str">
            <v>大学</v>
          </cell>
          <cell r="I24" t="str">
            <v>中南大学</v>
          </cell>
          <cell r="J24">
            <v>2014.07</v>
          </cell>
          <cell r="K24" t="str">
            <v>药学</v>
          </cell>
          <cell r="L24" t="str">
            <v>主管药师</v>
          </cell>
          <cell r="M24" t="str">
            <v>2018.06</v>
          </cell>
          <cell r="N24">
            <v>8</v>
          </cell>
          <cell r="O24" t="str">
            <v>考试前提供合同原件</v>
          </cell>
          <cell r="P24">
            <v>20201001</v>
          </cell>
        </row>
        <row r="25">
          <cell r="E25" t="str">
            <v>蒋凤</v>
          </cell>
          <cell r="F25" t="str">
            <v>女</v>
          </cell>
          <cell r="G25" t="str">
            <v>1988.10</v>
          </cell>
          <cell r="H25" t="str">
            <v>大学</v>
          </cell>
          <cell r="I25" t="str">
            <v>重庆医科大学</v>
          </cell>
          <cell r="J25">
            <v>2012.07</v>
          </cell>
          <cell r="K25" t="str">
            <v>药学</v>
          </cell>
          <cell r="L25" t="str">
            <v>主管药师</v>
          </cell>
          <cell r="M25" t="str">
            <v>2018.06</v>
          </cell>
          <cell r="N25">
            <v>37</v>
          </cell>
          <cell r="P25">
            <v>20201002</v>
          </cell>
        </row>
        <row r="26">
          <cell r="E26" t="str">
            <v>周欢</v>
          </cell>
          <cell r="F26" t="str">
            <v>女</v>
          </cell>
          <cell r="G26" t="str">
            <v>1985.08</v>
          </cell>
          <cell r="H26" t="str">
            <v>大学</v>
          </cell>
          <cell r="I26" t="str">
            <v>中国药科大学</v>
          </cell>
          <cell r="J26">
            <v>2010.01</v>
          </cell>
          <cell r="K26" t="str">
            <v>药学</v>
          </cell>
          <cell r="L26" t="str">
            <v>主管药师</v>
          </cell>
          <cell r="M26" t="str">
            <v>2017.05</v>
          </cell>
          <cell r="N26">
            <v>39</v>
          </cell>
          <cell r="P26">
            <v>20201003</v>
          </cell>
        </row>
        <row r="27">
          <cell r="E27" t="str">
            <v>刘光朋</v>
          </cell>
          <cell r="F27" t="str">
            <v>男</v>
          </cell>
          <cell r="G27" t="str">
            <v>1986.01</v>
          </cell>
          <cell r="H27" t="str">
            <v>大学</v>
          </cell>
          <cell r="I27" t="str">
            <v>江西中医学院科技学院</v>
          </cell>
          <cell r="J27">
            <v>2010.07</v>
          </cell>
          <cell r="K27" t="str">
            <v>中西医临床医学</v>
          </cell>
          <cell r="L27" t="str">
            <v>主治中医师</v>
          </cell>
          <cell r="M27" t="str">
            <v>2019.06</v>
          </cell>
          <cell r="N27">
            <v>1</v>
          </cell>
          <cell r="P27">
            <v>20201101</v>
          </cell>
        </row>
        <row r="28">
          <cell r="E28" t="str">
            <v>田健</v>
          </cell>
          <cell r="F28" t="str">
            <v>男</v>
          </cell>
          <cell r="G28" t="str">
            <v>1985.10</v>
          </cell>
          <cell r="H28" t="str">
            <v>大学</v>
          </cell>
          <cell r="I28" t="str">
            <v>江西中医学院科技学院</v>
          </cell>
          <cell r="J28">
            <v>2010.07</v>
          </cell>
          <cell r="K28" t="str">
            <v>中西医临床医学</v>
          </cell>
          <cell r="L28" t="str">
            <v>主治中医师</v>
          </cell>
          <cell r="M28" t="str">
            <v>2019.06</v>
          </cell>
          <cell r="N28">
            <v>22</v>
          </cell>
          <cell r="P28">
            <v>20201102</v>
          </cell>
        </row>
        <row r="29">
          <cell r="E29" t="str">
            <v>裴雯燕</v>
          </cell>
          <cell r="F29" t="str">
            <v>女</v>
          </cell>
          <cell r="G29" t="str">
            <v>1993.08</v>
          </cell>
          <cell r="H29" t="str">
            <v>大学</v>
          </cell>
          <cell r="I29" t="str">
            <v>成都中医药大学</v>
          </cell>
          <cell r="J29">
            <v>2016.06</v>
          </cell>
          <cell r="K29" t="str">
            <v>中西医临床医学</v>
          </cell>
          <cell r="N29">
            <v>24</v>
          </cell>
          <cell r="P29">
            <v>20201201</v>
          </cell>
        </row>
        <row r="30">
          <cell r="P30">
            <v>20201301</v>
          </cell>
        </row>
        <row r="31">
          <cell r="E31" t="str">
            <v>肖光倩</v>
          </cell>
          <cell r="F31" t="str">
            <v>女</v>
          </cell>
          <cell r="G31" t="str">
            <v>1994.05</v>
          </cell>
          <cell r="H31" t="str">
            <v>大学</v>
          </cell>
          <cell r="I31" t="str">
            <v>重庆医科大学</v>
          </cell>
          <cell r="J31">
            <v>2017.07</v>
          </cell>
          <cell r="K31" t="str">
            <v>中医学</v>
          </cell>
          <cell r="N31">
            <v>4</v>
          </cell>
          <cell r="P31">
            <v>20201401</v>
          </cell>
        </row>
        <row r="32">
          <cell r="E32" t="str">
            <v>涂宁</v>
          </cell>
          <cell r="F32" t="str">
            <v>男</v>
          </cell>
          <cell r="G32" t="str">
            <v>1989.06</v>
          </cell>
          <cell r="H32" t="str">
            <v>大专</v>
          </cell>
          <cell r="I32" t="str">
            <v>重庆医科大学</v>
          </cell>
          <cell r="J32">
            <v>2012.07</v>
          </cell>
          <cell r="K32" t="str">
            <v>临床医学</v>
          </cell>
          <cell r="L32" t="str">
            <v>执业医师</v>
          </cell>
          <cell r="M32" t="str">
            <v>2019.09</v>
          </cell>
          <cell r="N32">
            <v>14</v>
          </cell>
          <cell r="P32">
            <v>20201501</v>
          </cell>
        </row>
        <row r="33">
          <cell r="E33" t="str">
            <v>赵静</v>
          </cell>
          <cell r="F33" t="str">
            <v>女</v>
          </cell>
          <cell r="G33" t="str">
            <v>1988.09</v>
          </cell>
          <cell r="H33" t="str">
            <v>大专</v>
          </cell>
          <cell r="I33" t="str">
            <v>重庆医科大学</v>
          </cell>
          <cell r="J33">
            <v>2012.07</v>
          </cell>
          <cell r="K33" t="str">
            <v>临床医学</v>
          </cell>
          <cell r="L33" t="str">
            <v>执业医师</v>
          </cell>
          <cell r="M33" t="str">
            <v>2018.10</v>
          </cell>
          <cell r="N33">
            <v>29</v>
          </cell>
          <cell r="P33">
            <v>20201502</v>
          </cell>
        </row>
        <row r="34">
          <cell r="E34" t="str">
            <v>冉海枫</v>
          </cell>
          <cell r="F34" t="str">
            <v>男</v>
          </cell>
          <cell r="G34" t="str">
            <v>1994.09</v>
          </cell>
          <cell r="H34" t="str">
            <v>大学</v>
          </cell>
          <cell r="I34" t="str">
            <v>西南医科大学</v>
          </cell>
          <cell r="J34">
            <v>2020.01</v>
          </cell>
          <cell r="K34" t="str">
            <v>口腔医学</v>
          </cell>
          <cell r="L34" t="str">
            <v>执业助理医师</v>
          </cell>
          <cell r="M34" t="str">
            <v>2017.11</v>
          </cell>
          <cell r="N34">
            <v>17</v>
          </cell>
          <cell r="P34">
            <v>20201601</v>
          </cell>
        </row>
        <row r="35">
          <cell r="E35" t="str">
            <v>冉博</v>
          </cell>
          <cell r="F35" t="str">
            <v>男</v>
          </cell>
          <cell r="G35" t="str">
            <v>1992.03</v>
          </cell>
          <cell r="H35" t="str">
            <v>大学</v>
          </cell>
          <cell r="I35" t="str">
            <v>西北民族大学</v>
          </cell>
          <cell r="J35">
            <v>2016.07</v>
          </cell>
          <cell r="K35" t="str">
            <v>口腔医学</v>
          </cell>
          <cell r="L35" t="str">
            <v>执业医师</v>
          </cell>
          <cell r="M35" t="str">
            <v>2018.10</v>
          </cell>
          <cell r="N35">
            <v>27</v>
          </cell>
          <cell r="P35">
            <v>20201602</v>
          </cell>
        </row>
        <row r="36">
          <cell r="E36" t="str">
            <v>胡耀宇</v>
          </cell>
          <cell r="F36" t="str">
            <v>男</v>
          </cell>
          <cell r="G36" t="str">
            <v>1976.04</v>
          </cell>
          <cell r="H36" t="str">
            <v>大学</v>
          </cell>
          <cell r="I36" t="str">
            <v>长沙医学院</v>
          </cell>
          <cell r="J36">
            <v>2020.02</v>
          </cell>
          <cell r="K36" t="str">
            <v>临床医学</v>
          </cell>
          <cell r="L36" t="str">
            <v>主治医师</v>
          </cell>
          <cell r="M36" t="str">
            <v>2019.06</v>
          </cell>
          <cell r="N36">
            <v>6</v>
          </cell>
          <cell r="P36">
            <v>20201701</v>
          </cell>
        </row>
        <row r="37">
          <cell r="E37" t="str">
            <v>刘丹</v>
          </cell>
          <cell r="F37" t="str">
            <v>女</v>
          </cell>
          <cell r="G37" t="str">
            <v>1992.11</v>
          </cell>
          <cell r="H37" t="str">
            <v>大学</v>
          </cell>
          <cell r="I37" t="str">
            <v>重庆医科大学</v>
          </cell>
          <cell r="J37">
            <v>2019.01</v>
          </cell>
          <cell r="K37" t="str">
            <v>临床医学</v>
          </cell>
          <cell r="L37" t="str">
            <v>执业助理医师</v>
          </cell>
          <cell r="M37" t="str">
            <v>2016.12</v>
          </cell>
          <cell r="N37">
            <v>7</v>
          </cell>
          <cell r="P37">
            <v>20201702</v>
          </cell>
        </row>
        <row r="38">
          <cell r="E38" t="str">
            <v>贺主洪</v>
          </cell>
          <cell r="F38" t="str">
            <v>女</v>
          </cell>
          <cell r="G38" t="str">
            <v>1986.01</v>
          </cell>
          <cell r="H38" t="str">
            <v>大学</v>
          </cell>
          <cell r="I38" t="str">
            <v>重庆医科大学</v>
          </cell>
          <cell r="J38">
            <v>2015.01</v>
          </cell>
          <cell r="K38" t="str">
            <v>临床医学</v>
          </cell>
          <cell r="L38" t="str">
            <v>执业医师</v>
          </cell>
          <cell r="M38" t="str">
            <v>2019.09</v>
          </cell>
          <cell r="N38">
            <v>11</v>
          </cell>
          <cell r="P38">
            <v>20201703</v>
          </cell>
        </row>
        <row r="39">
          <cell r="E39" t="str">
            <v>陈溢</v>
          </cell>
          <cell r="F39" t="str">
            <v>女</v>
          </cell>
          <cell r="G39" t="str">
            <v>1990.11</v>
          </cell>
          <cell r="H39" t="str">
            <v>大学</v>
          </cell>
          <cell r="I39" t="str">
            <v>重庆医科大学</v>
          </cell>
          <cell r="J39">
            <v>2020.01</v>
          </cell>
          <cell r="K39" t="str">
            <v>临床医学</v>
          </cell>
          <cell r="L39" t="str">
            <v>执业助理医师</v>
          </cell>
          <cell r="M39" t="str">
            <v>2020.10</v>
          </cell>
          <cell r="N39">
            <v>31</v>
          </cell>
          <cell r="O39" t="str">
            <v>11月提供医师执业证书</v>
          </cell>
          <cell r="P39">
            <v>20201704</v>
          </cell>
        </row>
        <row r="40">
          <cell r="E40" t="str">
            <v>肖南岑</v>
          </cell>
          <cell r="F40" t="str">
            <v>女</v>
          </cell>
          <cell r="G40" t="str">
            <v>1979.10</v>
          </cell>
          <cell r="H40" t="str">
            <v>大学</v>
          </cell>
          <cell r="I40" t="str">
            <v>重庆医科大学</v>
          </cell>
          <cell r="J40">
            <v>2005.07</v>
          </cell>
          <cell r="K40" t="str">
            <v>临床医学</v>
          </cell>
          <cell r="L40" t="str">
            <v>副主任医师</v>
          </cell>
          <cell r="M40" t="str">
            <v>2020.03</v>
          </cell>
          <cell r="N40">
            <v>32</v>
          </cell>
          <cell r="O40" t="str">
            <v>学历证明原件</v>
          </cell>
          <cell r="P40">
            <v>20201705</v>
          </cell>
        </row>
        <row r="41">
          <cell r="E41" t="str">
            <v>冉潘</v>
          </cell>
          <cell r="F41" t="str">
            <v>女</v>
          </cell>
          <cell r="G41" t="str">
            <v>1990.09</v>
          </cell>
          <cell r="H41" t="str">
            <v>大学</v>
          </cell>
          <cell r="I41" t="str">
            <v>川北医学院</v>
          </cell>
          <cell r="J41">
            <v>1990.09</v>
          </cell>
          <cell r="K41" t="str">
            <v>临床医学</v>
          </cell>
          <cell r="L41" t="str">
            <v>执业助理医师</v>
          </cell>
          <cell r="M41" t="str">
            <v>2019.09</v>
          </cell>
          <cell r="N41">
            <v>38</v>
          </cell>
          <cell r="P41">
            <v>20201706</v>
          </cell>
        </row>
        <row r="42">
          <cell r="E42" t="str">
            <v>何星星</v>
          </cell>
          <cell r="F42" t="str">
            <v>女</v>
          </cell>
          <cell r="G42" t="str">
            <v>1996.05</v>
          </cell>
          <cell r="H42" t="str">
            <v>大学</v>
          </cell>
          <cell r="I42" t="str">
            <v>湖南中医药大学</v>
          </cell>
          <cell r="J42">
            <v>2020.06</v>
          </cell>
          <cell r="K42" t="str">
            <v>针灸推拿学</v>
          </cell>
          <cell r="L42" t="str">
            <v>执业助理医师</v>
          </cell>
          <cell r="M42" t="str">
            <v>2018.10</v>
          </cell>
          <cell r="N42">
            <v>16</v>
          </cell>
          <cell r="P42">
            <v>20201801</v>
          </cell>
        </row>
        <row r="43">
          <cell r="E43" t="str">
            <v>郭思林</v>
          </cell>
          <cell r="F43" t="str">
            <v>女</v>
          </cell>
          <cell r="G43" t="str">
            <v>1993.01</v>
          </cell>
          <cell r="H43" t="str">
            <v>大学</v>
          </cell>
          <cell r="I43" t="str">
            <v>湖南中医药大学</v>
          </cell>
          <cell r="J43">
            <v>2015.07</v>
          </cell>
          <cell r="K43" t="str">
            <v>针灸推拿学</v>
          </cell>
          <cell r="L43" t="str">
            <v>执业医师</v>
          </cell>
          <cell r="M43" t="str">
            <v>2019.09</v>
          </cell>
          <cell r="N43">
            <v>20</v>
          </cell>
          <cell r="P43">
            <v>20201802</v>
          </cell>
        </row>
        <row r="44">
          <cell r="E44" t="str">
            <v>向小芳</v>
          </cell>
          <cell r="F44" t="str">
            <v>女</v>
          </cell>
          <cell r="G44" t="str">
            <v>1997.08</v>
          </cell>
          <cell r="H44" t="str">
            <v>大学</v>
          </cell>
          <cell r="I44" t="str">
            <v>云南中医药大学</v>
          </cell>
          <cell r="J44">
            <v>2021.07</v>
          </cell>
          <cell r="K44" t="str">
            <v>针灸推拿学</v>
          </cell>
          <cell r="L44" t="str">
            <v>执业助理医师</v>
          </cell>
          <cell r="M44" t="str">
            <v>2019.09</v>
          </cell>
          <cell r="N44">
            <v>25</v>
          </cell>
          <cell r="O44" t="str">
            <v>就业推荐表原件</v>
          </cell>
          <cell r="P44">
            <v>20201803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组 (2)"/>
      <sheetName val="一组"/>
    </sheetNames>
    <sheetDataSet>
      <sheetData sheetId="1">
        <row r="4">
          <cell r="E4" t="str">
            <v>王润林</v>
          </cell>
          <cell r="F4" t="str">
            <v>男</v>
          </cell>
          <cell r="G4">
            <v>20200101</v>
          </cell>
          <cell r="H4" t="str">
            <v>211-2</v>
          </cell>
          <cell r="J4">
            <v>65.2</v>
          </cell>
          <cell r="K4">
            <v>65.2</v>
          </cell>
        </row>
        <row r="5">
          <cell r="E5" t="str">
            <v>兰天</v>
          </cell>
          <cell r="F5" t="str">
            <v>男</v>
          </cell>
          <cell r="G5">
            <v>20200102</v>
          </cell>
          <cell r="H5" t="str">
            <v>211-3</v>
          </cell>
          <cell r="J5">
            <v>78.2</v>
          </cell>
          <cell r="K5">
            <v>78.2</v>
          </cell>
        </row>
        <row r="6">
          <cell r="E6" t="str">
            <v>冉婷</v>
          </cell>
          <cell r="F6" t="str">
            <v>女</v>
          </cell>
          <cell r="G6">
            <v>20200103</v>
          </cell>
          <cell r="H6" t="str">
            <v>211-1</v>
          </cell>
          <cell r="J6">
            <v>79.2</v>
          </cell>
          <cell r="K6">
            <v>79.2</v>
          </cell>
        </row>
        <row r="7">
          <cell r="E7" t="str">
            <v>李良妹</v>
          </cell>
          <cell r="F7" t="str">
            <v>女</v>
          </cell>
          <cell r="G7">
            <v>20200201</v>
          </cell>
          <cell r="H7" t="str">
            <v>212-1</v>
          </cell>
          <cell r="J7">
            <v>81.4</v>
          </cell>
          <cell r="K7">
            <v>81.4</v>
          </cell>
        </row>
        <row r="8">
          <cell r="E8" t="str">
            <v>周苹</v>
          </cell>
          <cell r="F8" t="str">
            <v>女</v>
          </cell>
          <cell r="G8">
            <v>20200301</v>
          </cell>
          <cell r="H8" t="str">
            <v>213-4</v>
          </cell>
          <cell r="I8">
            <v>44</v>
          </cell>
          <cell r="J8">
            <v>78.8</v>
          </cell>
          <cell r="K8">
            <v>57.92</v>
          </cell>
        </row>
        <row r="9">
          <cell r="E9" t="str">
            <v>吴璟</v>
          </cell>
          <cell r="F9" t="str">
            <v>女</v>
          </cell>
          <cell r="G9">
            <v>20200302</v>
          </cell>
          <cell r="H9" t="str">
            <v>213-1</v>
          </cell>
          <cell r="I9">
            <v>45</v>
          </cell>
          <cell r="J9">
            <v>66</v>
          </cell>
          <cell r="K9">
            <v>53.400000000000006</v>
          </cell>
        </row>
        <row r="10">
          <cell r="E10" t="str">
            <v>姜雪宏</v>
          </cell>
          <cell r="F10" t="str">
            <v>女</v>
          </cell>
          <cell r="G10">
            <v>20200303</v>
          </cell>
          <cell r="H10" t="str">
            <v>213-2</v>
          </cell>
          <cell r="I10">
            <v>42</v>
          </cell>
          <cell r="J10">
            <v>78.8</v>
          </cell>
          <cell r="K10">
            <v>56.72</v>
          </cell>
        </row>
        <row r="11">
          <cell r="E11" t="str">
            <v>左福罗</v>
          </cell>
          <cell r="F11" t="str">
            <v>女</v>
          </cell>
          <cell r="G11">
            <v>20200305</v>
          </cell>
          <cell r="H11" t="str">
            <v>213-3</v>
          </cell>
          <cell r="I11">
            <v>42</v>
          </cell>
          <cell r="J11">
            <v>74.8</v>
          </cell>
          <cell r="K11">
            <v>55.120000000000005</v>
          </cell>
        </row>
        <row r="12">
          <cell r="E12" t="str">
            <v>雒向飞</v>
          </cell>
          <cell r="F12" t="str">
            <v>女</v>
          </cell>
          <cell r="G12">
            <v>20200401</v>
          </cell>
          <cell r="H12" t="str">
            <v>214-2</v>
          </cell>
          <cell r="J12">
            <v>77.6</v>
          </cell>
          <cell r="K12">
            <v>77.6</v>
          </cell>
        </row>
        <row r="13">
          <cell r="E13" t="str">
            <v>兰冬梅</v>
          </cell>
          <cell r="F13" t="str">
            <v>女</v>
          </cell>
          <cell r="G13">
            <v>20200402</v>
          </cell>
          <cell r="H13" t="str">
            <v>214-1</v>
          </cell>
          <cell r="J13">
            <v>86.6</v>
          </cell>
          <cell r="K13">
            <v>86.6</v>
          </cell>
        </row>
        <row r="14">
          <cell r="E14" t="str">
            <v>胡中</v>
          </cell>
          <cell r="F14" t="str">
            <v>男</v>
          </cell>
          <cell r="G14">
            <v>20200501</v>
          </cell>
          <cell r="H14" t="str">
            <v>215-1</v>
          </cell>
          <cell r="J14">
            <v>77</v>
          </cell>
          <cell r="K14">
            <v>77</v>
          </cell>
        </row>
        <row r="15">
          <cell r="E15" t="str">
            <v>吴兰</v>
          </cell>
          <cell r="F15" t="str">
            <v>女</v>
          </cell>
          <cell r="G15">
            <v>20200701</v>
          </cell>
          <cell r="H15" t="str">
            <v>217-2</v>
          </cell>
          <cell r="J15">
            <v>77</v>
          </cell>
          <cell r="K15">
            <v>77</v>
          </cell>
        </row>
        <row r="16">
          <cell r="E16" t="str">
            <v>李洁</v>
          </cell>
          <cell r="F16" t="str">
            <v>女</v>
          </cell>
          <cell r="G16">
            <v>20200702</v>
          </cell>
          <cell r="H16" t="str">
            <v>217-1</v>
          </cell>
          <cell r="J16">
            <v>70.4</v>
          </cell>
          <cell r="K16">
            <v>70.4</v>
          </cell>
        </row>
        <row r="17">
          <cell r="E17" t="str">
            <v>谭雅月</v>
          </cell>
          <cell r="F17" t="str">
            <v>女</v>
          </cell>
          <cell r="G17">
            <v>20201001</v>
          </cell>
          <cell r="H17" t="str">
            <v>220-2</v>
          </cell>
          <cell r="J17">
            <v>74.2</v>
          </cell>
          <cell r="K17">
            <v>74.2</v>
          </cell>
        </row>
        <row r="18">
          <cell r="E18" t="str">
            <v>蒋凤</v>
          </cell>
          <cell r="F18" t="str">
            <v>女</v>
          </cell>
          <cell r="G18">
            <v>20201002</v>
          </cell>
          <cell r="H18" t="str">
            <v>220-3</v>
          </cell>
          <cell r="J18">
            <v>72.4</v>
          </cell>
          <cell r="K18">
            <v>72.4</v>
          </cell>
        </row>
        <row r="19">
          <cell r="E19" t="str">
            <v>周欢</v>
          </cell>
          <cell r="F19" t="str">
            <v>女</v>
          </cell>
          <cell r="G19">
            <v>20201003</v>
          </cell>
          <cell r="H19" t="str">
            <v>220-1</v>
          </cell>
          <cell r="J19">
            <v>86.4</v>
          </cell>
          <cell r="K19">
            <v>86.4</v>
          </cell>
        </row>
        <row r="20">
          <cell r="E20" t="str">
            <v>刘光朋</v>
          </cell>
          <cell r="F20" t="str">
            <v>男</v>
          </cell>
          <cell r="G20">
            <v>20201101</v>
          </cell>
        </row>
        <row r="21">
          <cell r="E21" t="str">
            <v>田健</v>
          </cell>
          <cell r="F21" t="str">
            <v>男</v>
          </cell>
          <cell r="G21">
            <v>20201102</v>
          </cell>
          <cell r="H21" t="str">
            <v>221-1</v>
          </cell>
          <cell r="J21">
            <v>78.8</v>
          </cell>
          <cell r="K21">
            <v>78.8</v>
          </cell>
        </row>
        <row r="22">
          <cell r="E22" t="str">
            <v>裴雯燕</v>
          </cell>
          <cell r="F22" t="str">
            <v>女</v>
          </cell>
          <cell r="G22">
            <v>20201201</v>
          </cell>
          <cell r="H22" t="str">
            <v>222-1</v>
          </cell>
          <cell r="J22">
            <v>78.8</v>
          </cell>
          <cell r="K22">
            <v>78.8</v>
          </cell>
        </row>
        <row r="23">
          <cell r="E23" t="str">
            <v>肖光倩</v>
          </cell>
          <cell r="F23" t="str">
            <v>女</v>
          </cell>
          <cell r="G23">
            <v>20201401</v>
          </cell>
          <cell r="H23" t="str">
            <v>224-1</v>
          </cell>
          <cell r="J23">
            <v>79.8</v>
          </cell>
          <cell r="K23">
            <v>79.8</v>
          </cell>
        </row>
        <row r="24">
          <cell r="E24" t="str">
            <v>涂宁</v>
          </cell>
          <cell r="F24" t="str">
            <v>男</v>
          </cell>
          <cell r="G24">
            <v>20201501</v>
          </cell>
          <cell r="H24" t="str">
            <v>225-1</v>
          </cell>
          <cell r="J24">
            <v>78.8</v>
          </cell>
          <cell r="K24">
            <v>78.8</v>
          </cell>
        </row>
        <row r="25">
          <cell r="E25" t="str">
            <v>赵静</v>
          </cell>
          <cell r="F25" t="str">
            <v>女</v>
          </cell>
          <cell r="G25">
            <v>20201502</v>
          </cell>
          <cell r="H25" t="str">
            <v>225-2</v>
          </cell>
          <cell r="J25">
            <v>66.6</v>
          </cell>
          <cell r="K25">
            <v>66.6</v>
          </cell>
        </row>
        <row r="26">
          <cell r="E26" t="str">
            <v>冉海枫</v>
          </cell>
          <cell r="F26" t="str">
            <v>男</v>
          </cell>
          <cell r="G26">
            <v>20201601</v>
          </cell>
          <cell r="H26" t="str">
            <v>226-1</v>
          </cell>
          <cell r="J26">
            <v>72.4</v>
          </cell>
          <cell r="K26">
            <v>72.4</v>
          </cell>
        </row>
        <row r="27">
          <cell r="E27" t="str">
            <v>冉博</v>
          </cell>
          <cell r="F27" t="str">
            <v>男</v>
          </cell>
          <cell r="G27">
            <v>20201602</v>
          </cell>
          <cell r="H27" t="str">
            <v>226-2</v>
          </cell>
          <cell r="J27">
            <v>64.8</v>
          </cell>
          <cell r="K27">
            <v>64.8</v>
          </cell>
        </row>
        <row r="28">
          <cell r="E28" t="str">
            <v>胡耀宇</v>
          </cell>
          <cell r="F28" t="str">
            <v>男</v>
          </cell>
          <cell r="G28">
            <v>20201701</v>
          </cell>
          <cell r="H28" t="str">
            <v>227-3</v>
          </cell>
          <cell r="I28">
            <v>55</v>
          </cell>
          <cell r="J28">
            <v>77.6</v>
          </cell>
          <cell r="K28">
            <v>64.03999999999999</v>
          </cell>
        </row>
        <row r="29">
          <cell r="E29" t="str">
            <v>刘丹</v>
          </cell>
          <cell r="F29" t="str">
            <v>女</v>
          </cell>
          <cell r="G29">
            <v>20201702</v>
          </cell>
          <cell r="H29" t="str">
            <v>227-2</v>
          </cell>
          <cell r="I29">
            <v>46</v>
          </cell>
          <cell r="J29">
            <v>80</v>
          </cell>
          <cell r="K29">
            <v>59.599999999999994</v>
          </cell>
        </row>
        <row r="30">
          <cell r="E30" t="str">
            <v>贺主洪</v>
          </cell>
          <cell r="F30" t="str">
            <v>女</v>
          </cell>
          <cell r="G30">
            <v>20201703</v>
          </cell>
          <cell r="H30" t="str">
            <v>227-1</v>
          </cell>
          <cell r="I30">
            <v>55</v>
          </cell>
          <cell r="J30">
            <v>79.4</v>
          </cell>
          <cell r="K30">
            <v>64.76</v>
          </cell>
        </row>
        <row r="31">
          <cell r="E31" t="str">
            <v>何星星</v>
          </cell>
          <cell r="F31" t="str">
            <v>女</v>
          </cell>
          <cell r="G31">
            <v>20201801</v>
          </cell>
          <cell r="H31" t="str">
            <v>228-1</v>
          </cell>
          <cell r="J31">
            <v>70.4</v>
          </cell>
          <cell r="K31">
            <v>70.4</v>
          </cell>
        </row>
        <row r="32">
          <cell r="E32" t="str">
            <v>郭思林</v>
          </cell>
          <cell r="F32" t="str">
            <v>女</v>
          </cell>
          <cell r="G32">
            <v>20201802</v>
          </cell>
        </row>
        <row r="33">
          <cell r="E33" t="str">
            <v>向小芳</v>
          </cell>
          <cell r="F33" t="str">
            <v>女</v>
          </cell>
          <cell r="G33">
            <v>20201803</v>
          </cell>
          <cell r="H33" t="str">
            <v>228-3</v>
          </cell>
          <cell r="J33">
            <v>80.2</v>
          </cell>
          <cell r="K33">
            <v>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4">
      <selection activeCell="J5" sqref="J5"/>
    </sheetView>
  </sheetViews>
  <sheetFormatPr defaultColWidth="9.00390625" defaultRowHeight="14.25"/>
  <cols>
    <col min="1" max="1" width="5.25390625" style="0" customWidth="1"/>
    <col min="2" max="2" width="22.625" style="0" customWidth="1"/>
    <col min="3" max="3" width="6.375" style="0" customWidth="1"/>
    <col min="4" max="4" width="12.75390625" style="0" customWidth="1"/>
    <col min="5" max="5" width="10.875" style="0" customWidth="1"/>
    <col min="6" max="6" width="9.50390625" style="0" customWidth="1"/>
    <col min="7" max="7" width="10.00390625" style="0" customWidth="1"/>
    <col min="8" max="8" width="10.125" style="0" customWidth="1"/>
    <col min="9" max="9" width="10.25390625" style="3" customWidth="1"/>
    <col min="10" max="10" width="10.625" style="4" customWidth="1"/>
  </cols>
  <sheetData>
    <row r="1" spans="1:10" s="1" customFormat="1" ht="72" customHeight="1">
      <c r="A1" s="5" t="s">
        <v>0</v>
      </c>
      <c r="B1" s="5"/>
      <c r="C1" s="5"/>
      <c r="D1" s="5"/>
      <c r="E1" s="5"/>
      <c r="F1" s="5"/>
      <c r="G1" s="5"/>
      <c r="H1" s="5"/>
      <c r="I1" s="5"/>
      <c r="J1" s="5"/>
    </row>
    <row r="2" spans="1:10" s="1" customFormat="1" ht="28.5" customHeight="1">
      <c r="A2" s="6" t="s">
        <v>1</v>
      </c>
      <c r="B2" s="6"/>
      <c r="C2" s="6"/>
      <c r="D2" s="6"/>
      <c r="E2" s="6"/>
      <c r="F2" s="6"/>
      <c r="G2" s="6"/>
      <c r="H2" s="6"/>
      <c r="I2" s="6"/>
      <c r="J2" s="6"/>
    </row>
    <row r="3" spans="1:10" s="2" customFormat="1" ht="42" customHeight="1">
      <c r="A3" s="7" t="s">
        <v>2</v>
      </c>
      <c r="B3" s="7" t="s">
        <v>3</v>
      </c>
      <c r="C3" s="7" t="s">
        <v>4</v>
      </c>
      <c r="D3" s="7" t="s">
        <v>5</v>
      </c>
      <c r="E3" s="7" t="s">
        <v>6</v>
      </c>
      <c r="F3" s="8" t="s">
        <v>7</v>
      </c>
      <c r="G3" s="8" t="s">
        <v>8</v>
      </c>
      <c r="H3" s="9" t="s">
        <v>9</v>
      </c>
      <c r="I3" s="9" t="s">
        <v>10</v>
      </c>
      <c r="J3" s="7" t="s">
        <v>11</v>
      </c>
    </row>
    <row r="4" spans="1:10" s="1" customFormat="1" ht="30.75" customHeight="1">
      <c r="A4" s="10" t="s">
        <v>12</v>
      </c>
      <c r="B4" s="11" t="s">
        <v>13</v>
      </c>
      <c r="C4" s="12">
        <v>211</v>
      </c>
      <c r="D4" s="11" t="s">
        <v>14</v>
      </c>
      <c r="E4" s="13" t="s">
        <v>15</v>
      </c>
      <c r="F4" s="14">
        <f>VLOOKUP(E4,'[1]准考证号码'!$E$3:$P$44,12,0)</f>
        <v>20200101</v>
      </c>
      <c r="G4" s="15"/>
      <c r="H4" s="16">
        <f>VLOOKUP(F4,'[2]一组'!$G$4:$J$33,4,0)</f>
        <v>65.2</v>
      </c>
      <c r="I4" s="19">
        <f>VLOOKUP(F4,'[2]一组'!$G$4:$K$33,5,0)</f>
        <v>65.2</v>
      </c>
      <c r="J4" s="20"/>
    </row>
    <row r="5" spans="1:10" s="1" customFormat="1" ht="30.75" customHeight="1">
      <c r="A5" s="10" t="s">
        <v>16</v>
      </c>
      <c r="B5" s="11" t="s">
        <v>13</v>
      </c>
      <c r="C5" s="17">
        <v>211</v>
      </c>
      <c r="D5" s="11" t="s">
        <v>14</v>
      </c>
      <c r="E5" s="13" t="s">
        <v>17</v>
      </c>
      <c r="F5" s="14">
        <f>VLOOKUP(E5,'[1]准考证号码'!$E$3:$P$44,12,0)</f>
        <v>20200102</v>
      </c>
      <c r="G5" s="15"/>
      <c r="H5" s="16">
        <f>VLOOKUP(F5,'[2]一组'!$G$4:$J$33,4,0)</f>
        <v>78.2</v>
      </c>
      <c r="I5" s="19">
        <f>VLOOKUP(F5,'[2]一组'!$G$4:$K$33,5,0)</f>
        <v>78.2</v>
      </c>
      <c r="J5" s="20"/>
    </row>
    <row r="6" spans="1:10" s="1" customFormat="1" ht="30.75" customHeight="1">
      <c r="A6" s="10" t="s">
        <v>18</v>
      </c>
      <c r="B6" s="11" t="s">
        <v>13</v>
      </c>
      <c r="C6" s="12">
        <v>211</v>
      </c>
      <c r="D6" s="11" t="s">
        <v>14</v>
      </c>
      <c r="E6" s="13" t="s">
        <v>19</v>
      </c>
      <c r="F6" s="14">
        <f>VLOOKUP(E6,'[1]准考证号码'!$E$3:$P$44,12,0)</f>
        <v>20200103</v>
      </c>
      <c r="G6" s="15"/>
      <c r="H6" s="16">
        <f>VLOOKUP(F6,'[2]一组'!$G$4:$J$33,4,0)</f>
        <v>79.2</v>
      </c>
      <c r="I6" s="19">
        <f>VLOOKUP(F6,'[2]一组'!$G$4:$K$33,5,0)</f>
        <v>79.2</v>
      </c>
      <c r="J6" s="21" t="s">
        <v>20</v>
      </c>
    </row>
    <row r="7" spans="1:10" s="1" customFormat="1" ht="30.75" customHeight="1">
      <c r="A7" s="10" t="s">
        <v>21</v>
      </c>
      <c r="B7" s="12" t="s">
        <v>13</v>
      </c>
      <c r="C7" s="12">
        <v>212</v>
      </c>
      <c r="D7" s="12" t="s">
        <v>22</v>
      </c>
      <c r="E7" s="13" t="s">
        <v>23</v>
      </c>
      <c r="F7" s="14">
        <f>VLOOKUP(E7,'[1]准考证号码'!$E$3:$P$44,12,0)</f>
        <v>20200201</v>
      </c>
      <c r="G7" s="15"/>
      <c r="H7" s="16">
        <f>VLOOKUP(F7,'[2]一组'!$G$4:$J$33,4,0)</f>
        <v>81.4</v>
      </c>
      <c r="I7" s="19">
        <f>VLOOKUP(F7,'[2]一组'!$G$4:$K$33,5,0)</f>
        <v>81.4</v>
      </c>
      <c r="J7" s="21" t="s">
        <v>20</v>
      </c>
    </row>
    <row r="8" spans="1:10" s="1" customFormat="1" ht="30.75" customHeight="1">
      <c r="A8" s="10" t="s">
        <v>24</v>
      </c>
      <c r="B8" s="12" t="s">
        <v>13</v>
      </c>
      <c r="C8" s="12">
        <v>213</v>
      </c>
      <c r="D8" s="12" t="s">
        <v>25</v>
      </c>
      <c r="E8" s="13" t="s">
        <v>26</v>
      </c>
      <c r="F8" s="14">
        <f>VLOOKUP(E8,'[1]准考证号码'!$E$3:$P$44,12,0)</f>
        <v>20200301</v>
      </c>
      <c r="G8" s="15">
        <f>VLOOKUP(E8,'[2]一组'!$E$4:$K$33,5,0)</f>
        <v>44</v>
      </c>
      <c r="H8" s="16">
        <f>VLOOKUP(F8,'[2]一组'!$G$4:$J$33,4,0)</f>
        <v>78.8</v>
      </c>
      <c r="I8" s="19">
        <f>VLOOKUP(F8,'[2]一组'!$G$4:$K$33,5,0)</f>
        <v>57.92</v>
      </c>
      <c r="J8" s="21" t="s">
        <v>20</v>
      </c>
    </row>
    <row r="9" spans="1:10" s="1" customFormat="1" ht="30.75" customHeight="1">
      <c r="A9" s="10" t="s">
        <v>27</v>
      </c>
      <c r="B9" s="12" t="s">
        <v>13</v>
      </c>
      <c r="C9" s="12">
        <v>213</v>
      </c>
      <c r="D9" s="12" t="s">
        <v>25</v>
      </c>
      <c r="E9" s="13" t="s">
        <v>28</v>
      </c>
      <c r="F9" s="14">
        <f>VLOOKUP(E9,'[1]准考证号码'!$E$3:$P$44,12,0)</f>
        <v>20200302</v>
      </c>
      <c r="G9" s="15">
        <f>VLOOKUP(E9,'[2]一组'!$E$4:$K$33,5,0)</f>
        <v>45</v>
      </c>
      <c r="H9" s="16">
        <f>VLOOKUP(F9,'[2]一组'!$G$4:$J$33,4,0)</f>
        <v>66</v>
      </c>
      <c r="I9" s="19">
        <f>VLOOKUP(F9,'[2]一组'!$G$4:$K$33,5,0)</f>
        <v>53.400000000000006</v>
      </c>
      <c r="J9" s="20"/>
    </row>
    <row r="10" spans="1:10" s="1" customFormat="1" ht="30.75" customHeight="1">
      <c r="A10" s="10" t="s">
        <v>29</v>
      </c>
      <c r="B10" s="12" t="s">
        <v>13</v>
      </c>
      <c r="C10" s="12">
        <v>213</v>
      </c>
      <c r="D10" s="12" t="s">
        <v>25</v>
      </c>
      <c r="E10" s="13" t="s">
        <v>30</v>
      </c>
      <c r="F10" s="14">
        <f>VLOOKUP(E10,'[1]准考证号码'!$E$3:$P$44,12,0)</f>
        <v>20200303</v>
      </c>
      <c r="G10" s="15">
        <f>VLOOKUP(E10,'[2]一组'!$E$4:$K$33,5,0)</f>
        <v>42</v>
      </c>
      <c r="H10" s="16">
        <f>VLOOKUP(F10,'[2]一组'!$G$4:$J$33,4,0)</f>
        <v>78.8</v>
      </c>
      <c r="I10" s="19">
        <f>VLOOKUP(F10,'[2]一组'!$G$4:$K$33,5,0)</f>
        <v>56.72</v>
      </c>
      <c r="J10" s="20"/>
    </row>
    <row r="11" spans="1:10" s="1" customFormat="1" ht="30.75" customHeight="1">
      <c r="A11" s="10" t="s">
        <v>31</v>
      </c>
      <c r="B11" s="12" t="s">
        <v>13</v>
      </c>
      <c r="C11" s="12">
        <v>213</v>
      </c>
      <c r="D11" s="12" t="s">
        <v>25</v>
      </c>
      <c r="E11" s="13" t="s">
        <v>32</v>
      </c>
      <c r="F11" s="14">
        <f>VLOOKUP(E11,'[1]准考证号码'!$E$3:$P$44,12,0)</f>
        <v>20200304</v>
      </c>
      <c r="G11" s="15">
        <v>35</v>
      </c>
      <c r="H11" s="16"/>
      <c r="I11" s="19"/>
      <c r="J11" s="20"/>
    </row>
    <row r="12" spans="1:10" s="1" customFormat="1" ht="30.75" customHeight="1">
      <c r="A12" s="10" t="s">
        <v>33</v>
      </c>
      <c r="B12" s="12" t="s">
        <v>13</v>
      </c>
      <c r="C12" s="12">
        <v>213</v>
      </c>
      <c r="D12" s="12" t="s">
        <v>25</v>
      </c>
      <c r="E12" s="13" t="s">
        <v>34</v>
      </c>
      <c r="F12" s="14">
        <f>VLOOKUP(E12,'[1]准考证号码'!$E$3:$P$44,12,0)</f>
        <v>20200305</v>
      </c>
      <c r="G12" s="15">
        <f>VLOOKUP(E12,'[2]一组'!$E$4:$K$33,5,0)</f>
        <v>42</v>
      </c>
      <c r="H12" s="16">
        <f>VLOOKUP(F12,'[2]一组'!$G$4:$J$33,4,0)</f>
        <v>74.8</v>
      </c>
      <c r="I12" s="19">
        <f>VLOOKUP(F12,'[2]一组'!$G$4:$K$33,5,0)</f>
        <v>55.120000000000005</v>
      </c>
      <c r="J12" s="20"/>
    </row>
    <row r="13" spans="1:10" s="1" customFormat="1" ht="30.75" customHeight="1">
      <c r="A13" s="10" t="s">
        <v>35</v>
      </c>
      <c r="B13" s="12" t="s">
        <v>13</v>
      </c>
      <c r="C13" s="12">
        <v>213</v>
      </c>
      <c r="D13" s="12" t="s">
        <v>25</v>
      </c>
      <c r="E13" s="13" t="s">
        <v>36</v>
      </c>
      <c r="F13" s="14">
        <f>VLOOKUP(E13,'[1]准考证号码'!$E$3:$P$44,12,0)</f>
        <v>20200306</v>
      </c>
      <c r="G13" s="15" t="s">
        <v>37</v>
      </c>
      <c r="H13" s="16"/>
      <c r="I13" s="19"/>
      <c r="J13" s="20"/>
    </row>
    <row r="14" spans="1:10" s="1" customFormat="1" ht="30.75" customHeight="1">
      <c r="A14" s="10" t="s">
        <v>38</v>
      </c>
      <c r="B14" s="12" t="s">
        <v>13</v>
      </c>
      <c r="C14" s="12">
        <v>213</v>
      </c>
      <c r="D14" s="12" t="s">
        <v>25</v>
      </c>
      <c r="E14" s="13" t="s">
        <v>39</v>
      </c>
      <c r="F14" s="14">
        <f>VLOOKUP(E14,'[1]准考证号码'!$E$3:$P$44,12,0)</f>
        <v>20200307</v>
      </c>
      <c r="G14" s="15">
        <v>32</v>
      </c>
      <c r="H14" s="16"/>
      <c r="I14" s="19"/>
      <c r="J14" s="20"/>
    </row>
    <row r="15" spans="1:10" s="1" customFormat="1" ht="30.75" customHeight="1">
      <c r="A15" s="10" t="s">
        <v>40</v>
      </c>
      <c r="B15" s="12" t="s">
        <v>13</v>
      </c>
      <c r="C15" s="12">
        <v>213</v>
      </c>
      <c r="D15" s="12" t="s">
        <v>25</v>
      </c>
      <c r="E15" s="13" t="s">
        <v>41</v>
      </c>
      <c r="F15" s="14">
        <f>VLOOKUP(E15,'[1]准考证号码'!$E$3:$P$44,12,0)</f>
        <v>20200308</v>
      </c>
      <c r="G15" s="15">
        <v>32</v>
      </c>
      <c r="H15" s="16"/>
      <c r="I15" s="19"/>
      <c r="J15" s="20"/>
    </row>
    <row r="16" spans="1:10" s="1" customFormat="1" ht="30.75" customHeight="1">
      <c r="A16" s="10" t="s">
        <v>42</v>
      </c>
      <c r="B16" s="12" t="s">
        <v>13</v>
      </c>
      <c r="C16" s="12">
        <v>213</v>
      </c>
      <c r="D16" s="12" t="s">
        <v>25</v>
      </c>
      <c r="E16" s="13" t="s">
        <v>43</v>
      </c>
      <c r="F16" s="14">
        <f>VLOOKUP(E16,'[1]准考证号码'!$E$3:$P$44,12,0)</f>
        <v>20200309</v>
      </c>
      <c r="G16" s="15">
        <v>41</v>
      </c>
      <c r="H16" s="16"/>
      <c r="I16" s="19"/>
      <c r="J16" s="20"/>
    </row>
    <row r="17" spans="1:10" s="1" customFormat="1" ht="30.75" customHeight="1">
      <c r="A17" s="10" t="s">
        <v>44</v>
      </c>
      <c r="B17" s="17" t="s">
        <v>13</v>
      </c>
      <c r="C17" s="17">
        <v>214</v>
      </c>
      <c r="D17" s="17" t="s">
        <v>45</v>
      </c>
      <c r="E17" s="13" t="s">
        <v>46</v>
      </c>
      <c r="F17" s="14">
        <f>VLOOKUP(E17,'[1]准考证号码'!$E$3:$P$44,12,0)</f>
        <v>20200401</v>
      </c>
      <c r="G17" s="15"/>
      <c r="H17" s="16">
        <f>VLOOKUP(F17,'[2]一组'!$G$4:$J$33,4,0)</f>
        <v>77.6</v>
      </c>
      <c r="I17" s="19">
        <f>VLOOKUP(F17,'[2]一组'!$G$4:$K$33,5,0)</f>
        <v>77.6</v>
      </c>
      <c r="J17" s="20"/>
    </row>
    <row r="18" spans="1:10" s="1" customFormat="1" ht="30.75" customHeight="1">
      <c r="A18" s="10" t="s">
        <v>47</v>
      </c>
      <c r="B18" s="12" t="s">
        <v>13</v>
      </c>
      <c r="C18" s="12">
        <v>214</v>
      </c>
      <c r="D18" s="12" t="s">
        <v>45</v>
      </c>
      <c r="E18" s="13" t="s">
        <v>48</v>
      </c>
      <c r="F18" s="14">
        <f>VLOOKUP(E18,'[1]准考证号码'!$E$3:$P$44,12,0)</f>
        <v>20200402</v>
      </c>
      <c r="G18" s="15"/>
      <c r="H18" s="16">
        <f>VLOOKUP(F18,'[2]一组'!$G$4:$J$33,4,0)</f>
        <v>86.6</v>
      </c>
      <c r="I18" s="19">
        <f>VLOOKUP(F18,'[2]一组'!$G$4:$K$33,5,0)</f>
        <v>86.6</v>
      </c>
      <c r="J18" s="21" t="s">
        <v>20</v>
      </c>
    </row>
    <row r="19" spans="1:10" s="1" customFormat="1" ht="30.75" customHeight="1">
      <c r="A19" s="10" t="s">
        <v>49</v>
      </c>
      <c r="B19" s="17" t="s">
        <v>50</v>
      </c>
      <c r="C19" s="17">
        <v>215</v>
      </c>
      <c r="D19" s="17" t="s">
        <v>51</v>
      </c>
      <c r="E19" s="13" t="s">
        <v>52</v>
      </c>
      <c r="F19" s="14">
        <f>VLOOKUP(E19,'[1]准考证号码'!$E$3:$P$44,12,0)</f>
        <v>20200501</v>
      </c>
      <c r="G19" s="15"/>
      <c r="H19" s="16">
        <f>VLOOKUP(F19,'[2]一组'!$G$4:$J$33,4,0)</f>
        <v>77</v>
      </c>
      <c r="I19" s="19">
        <f>VLOOKUP(F19,'[2]一组'!$G$4:$K$33,5,0)</f>
        <v>77</v>
      </c>
      <c r="J19" s="21" t="s">
        <v>20</v>
      </c>
    </row>
    <row r="20" spans="1:10" s="1" customFormat="1" ht="30.75" customHeight="1">
      <c r="A20" s="10" t="s">
        <v>53</v>
      </c>
      <c r="B20" s="12" t="s">
        <v>54</v>
      </c>
      <c r="C20" s="12">
        <v>217</v>
      </c>
      <c r="D20" s="12" t="s">
        <v>55</v>
      </c>
      <c r="E20" s="13" t="s">
        <v>56</v>
      </c>
      <c r="F20" s="14">
        <f>VLOOKUP(E20,'[1]准考证号码'!$E$3:$P$44,12,0)</f>
        <v>20200701</v>
      </c>
      <c r="G20" s="15"/>
      <c r="H20" s="16">
        <f>VLOOKUP(F20,'[2]一组'!$G$4:$J$33,4,0)</f>
        <v>77</v>
      </c>
      <c r="I20" s="19">
        <f>VLOOKUP(F20,'[2]一组'!$G$4:$K$33,5,0)</f>
        <v>77</v>
      </c>
      <c r="J20" s="21" t="s">
        <v>20</v>
      </c>
    </row>
    <row r="21" spans="1:10" s="1" customFormat="1" ht="30.75" customHeight="1">
      <c r="A21" s="10" t="s">
        <v>57</v>
      </c>
      <c r="B21" s="12" t="s">
        <v>54</v>
      </c>
      <c r="C21" s="12">
        <v>217</v>
      </c>
      <c r="D21" s="12" t="s">
        <v>55</v>
      </c>
      <c r="E21" s="13" t="s">
        <v>58</v>
      </c>
      <c r="F21" s="14">
        <f>VLOOKUP(E21,'[1]准考证号码'!$E$3:$P$44,12,0)</f>
        <v>20200702</v>
      </c>
      <c r="G21" s="15"/>
      <c r="H21" s="16">
        <f>VLOOKUP(F21,'[2]一组'!$G$4:$J$33,4,0)</f>
        <v>70.4</v>
      </c>
      <c r="I21" s="19">
        <f>VLOOKUP(F21,'[2]一组'!$G$4:$K$33,5,0)</f>
        <v>70.4</v>
      </c>
      <c r="J21" s="20"/>
    </row>
    <row r="22" spans="1:10" ht="30.75" customHeight="1">
      <c r="A22" s="10" t="s">
        <v>59</v>
      </c>
      <c r="B22" s="12" t="s">
        <v>60</v>
      </c>
      <c r="C22" s="12">
        <v>220</v>
      </c>
      <c r="D22" s="12" t="s">
        <v>61</v>
      </c>
      <c r="E22" s="13" t="s">
        <v>62</v>
      </c>
      <c r="F22" s="14">
        <f>VLOOKUP(E22,'[1]准考证号码'!$E$3:$P$44,12,0)</f>
        <v>20201001</v>
      </c>
      <c r="G22" s="15"/>
      <c r="H22" s="16">
        <f>VLOOKUP(F22,'[2]一组'!$G$4:$J$33,4,0)</f>
        <v>74.2</v>
      </c>
      <c r="I22" s="19">
        <f>VLOOKUP(F22,'[2]一组'!$G$4:$K$33,5,0)</f>
        <v>74.2</v>
      </c>
      <c r="J22" s="22"/>
    </row>
    <row r="23" spans="1:10" ht="30.75" customHeight="1">
      <c r="A23" s="10" t="s">
        <v>63</v>
      </c>
      <c r="B23" s="12" t="s">
        <v>60</v>
      </c>
      <c r="C23" s="12">
        <v>220</v>
      </c>
      <c r="D23" s="12" t="s">
        <v>61</v>
      </c>
      <c r="E23" s="13" t="s">
        <v>64</v>
      </c>
      <c r="F23" s="14">
        <f>VLOOKUP(E23,'[1]准考证号码'!$E$3:$P$44,12,0)</f>
        <v>20201002</v>
      </c>
      <c r="G23" s="15"/>
      <c r="H23" s="16">
        <f>VLOOKUP(F23,'[2]一组'!$G$4:$J$33,4,0)</f>
        <v>72.4</v>
      </c>
      <c r="I23" s="19">
        <f>VLOOKUP(F23,'[2]一组'!$G$4:$K$33,5,0)</f>
        <v>72.4</v>
      </c>
      <c r="J23" s="22"/>
    </row>
    <row r="24" spans="1:10" ht="30.75" customHeight="1">
      <c r="A24" s="10" t="s">
        <v>65</v>
      </c>
      <c r="B24" s="12" t="s">
        <v>60</v>
      </c>
      <c r="C24" s="12">
        <v>220</v>
      </c>
      <c r="D24" s="12" t="s">
        <v>61</v>
      </c>
      <c r="E24" s="13" t="s">
        <v>66</v>
      </c>
      <c r="F24" s="14">
        <f>VLOOKUP(E24,'[1]准考证号码'!$E$3:$P$44,12,0)</f>
        <v>20201003</v>
      </c>
      <c r="G24" s="15"/>
      <c r="H24" s="16">
        <f>VLOOKUP(F24,'[2]一组'!$G$4:$J$33,4,0)</f>
        <v>86.4</v>
      </c>
      <c r="I24" s="19">
        <f>VLOOKUP(F24,'[2]一组'!$G$4:$K$33,5,0)</f>
        <v>86.4</v>
      </c>
      <c r="J24" s="21" t="s">
        <v>20</v>
      </c>
    </row>
    <row r="25" spans="1:10" ht="30.75" customHeight="1">
      <c r="A25" s="10" t="s">
        <v>67</v>
      </c>
      <c r="B25" s="12" t="s">
        <v>60</v>
      </c>
      <c r="C25" s="12">
        <v>221</v>
      </c>
      <c r="D25" s="12" t="s">
        <v>68</v>
      </c>
      <c r="E25" s="13" t="s">
        <v>69</v>
      </c>
      <c r="F25" s="14">
        <f>VLOOKUP(E25,'[1]准考证号码'!$E$3:$P$44,12,0)</f>
        <v>20201101</v>
      </c>
      <c r="G25" s="15"/>
      <c r="H25" s="16" t="s">
        <v>37</v>
      </c>
      <c r="I25" s="19"/>
      <c r="J25" s="22"/>
    </row>
    <row r="26" spans="1:10" ht="30.75" customHeight="1">
      <c r="A26" s="10" t="s">
        <v>70</v>
      </c>
      <c r="B26" s="12" t="s">
        <v>60</v>
      </c>
      <c r="C26" s="12">
        <v>221</v>
      </c>
      <c r="D26" s="12" t="s">
        <v>68</v>
      </c>
      <c r="E26" s="13" t="s">
        <v>71</v>
      </c>
      <c r="F26" s="14">
        <f>VLOOKUP(E26,'[1]准考证号码'!$E$3:$P$44,12,0)</f>
        <v>20201102</v>
      </c>
      <c r="G26" s="15"/>
      <c r="H26" s="16">
        <f>VLOOKUP(F26,'[2]一组'!$G$4:$J$33,4,0)</f>
        <v>78.8</v>
      </c>
      <c r="I26" s="19">
        <f>VLOOKUP(F26,'[2]一组'!$G$4:$K$33,5,0)</f>
        <v>78.8</v>
      </c>
      <c r="J26" s="21" t="s">
        <v>20</v>
      </c>
    </row>
    <row r="27" spans="1:10" ht="30.75" customHeight="1">
      <c r="A27" s="10" t="s">
        <v>72</v>
      </c>
      <c r="B27" s="17" t="s">
        <v>73</v>
      </c>
      <c r="C27" s="17">
        <v>222</v>
      </c>
      <c r="D27" s="17" t="s">
        <v>74</v>
      </c>
      <c r="E27" s="13" t="s">
        <v>75</v>
      </c>
      <c r="F27" s="14">
        <f>VLOOKUP(E27,'[1]准考证号码'!$E$3:$P$44,12,0)</f>
        <v>20201201</v>
      </c>
      <c r="G27" s="15"/>
      <c r="H27" s="16">
        <f>VLOOKUP(F27,'[2]一组'!$G$4:$J$33,4,0)</f>
        <v>78.8</v>
      </c>
      <c r="I27" s="19">
        <f>VLOOKUP(F27,'[2]一组'!$G$4:$K$33,5,0)</f>
        <v>78.8</v>
      </c>
      <c r="J27" s="21" t="s">
        <v>20</v>
      </c>
    </row>
    <row r="28" spans="1:10" ht="30.75" customHeight="1">
      <c r="A28" s="10" t="s">
        <v>76</v>
      </c>
      <c r="B28" s="17" t="s">
        <v>77</v>
      </c>
      <c r="C28" s="17">
        <v>224</v>
      </c>
      <c r="D28" s="17" t="s">
        <v>14</v>
      </c>
      <c r="E28" s="13" t="s">
        <v>78</v>
      </c>
      <c r="F28" s="14">
        <f>VLOOKUP(E28,'[1]准考证号码'!$E$3:$P$44,12,0)</f>
        <v>20201401</v>
      </c>
      <c r="G28" s="15"/>
      <c r="H28" s="16">
        <f>VLOOKUP(F28,'[2]一组'!$G$4:$J$33,4,0)</f>
        <v>79.8</v>
      </c>
      <c r="I28" s="19">
        <f>VLOOKUP(F28,'[2]一组'!$G$4:$K$33,5,0)</f>
        <v>79.8</v>
      </c>
      <c r="J28" s="21" t="s">
        <v>20</v>
      </c>
    </row>
    <row r="29" spans="1:10" ht="30.75" customHeight="1">
      <c r="A29" s="10" t="s">
        <v>79</v>
      </c>
      <c r="B29" s="12" t="s">
        <v>80</v>
      </c>
      <c r="C29" s="12">
        <v>225</v>
      </c>
      <c r="D29" s="12" t="s">
        <v>81</v>
      </c>
      <c r="E29" s="13" t="s">
        <v>82</v>
      </c>
      <c r="F29" s="14">
        <f>VLOOKUP(E29,'[1]准考证号码'!$E$3:$P$44,12,0)</f>
        <v>20201501</v>
      </c>
      <c r="G29" s="15"/>
      <c r="H29" s="16">
        <f>VLOOKUP(F29,'[2]一组'!$G$4:$J$33,4,0)</f>
        <v>78.8</v>
      </c>
      <c r="I29" s="19">
        <f>VLOOKUP(F29,'[2]一组'!$G$4:$K$33,5,0)</f>
        <v>78.8</v>
      </c>
      <c r="J29" s="21" t="s">
        <v>20</v>
      </c>
    </row>
    <row r="30" spans="1:10" ht="30.75" customHeight="1">
      <c r="A30" s="10" t="s">
        <v>83</v>
      </c>
      <c r="B30" s="12" t="s">
        <v>80</v>
      </c>
      <c r="C30" s="12">
        <v>225</v>
      </c>
      <c r="D30" s="12" t="s">
        <v>81</v>
      </c>
      <c r="E30" s="13" t="s">
        <v>84</v>
      </c>
      <c r="F30" s="14">
        <f>VLOOKUP(E30,'[1]准考证号码'!$E$3:$P$44,12,0)</f>
        <v>20201502</v>
      </c>
      <c r="G30" s="15"/>
      <c r="H30" s="16">
        <f>VLOOKUP(F30,'[2]一组'!$G$4:$J$33,4,0)</f>
        <v>66.6</v>
      </c>
      <c r="I30" s="19">
        <f>VLOOKUP(F30,'[2]一组'!$G$4:$K$33,5,0)</f>
        <v>66.6</v>
      </c>
      <c r="J30" s="22"/>
    </row>
    <row r="31" spans="1:10" ht="30.75" customHeight="1">
      <c r="A31" s="10" t="s">
        <v>85</v>
      </c>
      <c r="B31" s="12" t="s">
        <v>80</v>
      </c>
      <c r="C31" s="12">
        <v>226</v>
      </c>
      <c r="D31" s="12" t="s">
        <v>22</v>
      </c>
      <c r="E31" s="13" t="s">
        <v>86</v>
      </c>
      <c r="F31" s="14">
        <f>VLOOKUP(E31,'[1]准考证号码'!$E$3:$P$44,12,0)</f>
        <v>20201601</v>
      </c>
      <c r="G31" s="15"/>
      <c r="H31" s="16">
        <f>VLOOKUP(F31,'[2]一组'!$G$4:$J$33,4,0)</f>
        <v>72.4</v>
      </c>
      <c r="I31" s="19">
        <f>VLOOKUP(F31,'[2]一组'!$G$4:$K$33,5,0)</f>
        <v>72.4</v>
      </c>
      <c r="J31" s="21" t="s">
        <v>20</v>
      </c>
    </row>
    <row r="32" spans="1:10" ht="30.75" customHeight="1">
      <c r="A32" s="10" t="s">
        <v>87</v>
      </c>
      <c r="B32" s="12" t="s">
        <v>80</v>
      </c>
      <c r="C32" s="12">
        <v>226</v>
      </c>
      <c r="D32" s="12" t="s">
        <v>22</v>
      </c>
      <c r="E32" s="13" t="s">
        <v>88</v>
      </c>
      <c r="F32" s="14">
        <f>VLOOKUP(E32,'[1]准考证号码'!$E$3:$P$44,12,0)</f>
        <v>20201602</v>
      </c>
      <c r="G32" s="15"/>
      <c r="H32" s="16">
        <f>VLOOKUP(F32,'[2]一组'!$G$4:$J$33,4,0)</f>
        <v>64.8</v>
      </c>
      <c r="I32" s="19">
        <f>VLOOKUP(F32,'[2]一组'!$G$4:$K$33,5,0)</f>
        <v>64.8</v>
      </c>
      <c r="J32" s="22"/>
    </row>
    <row r="33" spans="1:10" ht="30.75" customHeight="1">
      <c r="A33" s="10" t="s">
        <v>89</v>
      </c>
      <c r="B33" s="12" t="s">
        <v>90</v>
      </c>
      <c r="C33" s="12">
        <v>227</v>
      </c>
      <c r="D33" s="12" t="s">
        <v>91</v>
      </c>
      <c r="E33" s="13" t="s">
        <v>92</v>
      </c>
      <c r="F33" s="14">
        <f>VLOOKUP(E33,'[1]准考证号码'!$E$3:$P$44,12,0)</f>
        <v>20201701</v>
      </c>
      <c r="G33" s="15">
        <f>VLOOKUP(E33,'[2]一组'!$E$4:$K$33,5,0)</f>
        <v>55</v>
      </c>
      <c r="H33" s="16">
        <f>VLOOKUP(F33,'[2]一组'!$G$4:$J$33,4,0)</f>
        <v>77.6</v>
      </c>
      <c r="I33" s="19">
        <f>VLOOKUP(F33,'[2]一组'!$G$4:$K$33,5,0)</f>
        <v>64.03999999999999</v>
      </c>
      <c r="J33" s="22"/>
    </row>
    <row r="34" spans="1:10" ht="30.75" customHeight="1">
      <c r="A34" s="10" t="s">
        <v>93</v>
      </c>
      <c r="B34" s="12" t="s">
        <v>90</v>
      </c>
      <c r="C34" s="12">
        <v>227</v>
      </c>
      <c r="D34" s="12" t="s">
        <v>91</v>
      </c>
      <c r="E34" s="13" t="s">
        <v>94</v>
      </c>
      <c r="F34" s="14">
        <f>VLOOKUP(E34,'[1]准考证号码'!$E$3:$P$44,12,0)</f>
        <v>20201702</v>
      </c>
      <c r="G34" s="15">
        <f>VLOOKUP(E34,'[2]一组'!$E$4:$K$33,5,0)</f>
        <v>46</v>
      </c>
      <c r="H34" s="16">
        <f>VLOOKUP(F34,'[2]一组'!$G$4:$J$33,4,0)</f>
        <v>80</v>
      </c>
      <c r="I34" s="19">
        <f>VLOOKUP(F34,'[2]一组'!$G$4:$K$33,5,0)</f>
        <v>59.599999999999994</v>
      </c>
      <c r="J34" s="22"/>
    </row>
    <row r="35" spans="1:10" ht="30.75" customHeight="1">
      <c r="A35" s="10" t="s">
        <v>95</v>
      </c>
      <c r="B35" s="12" t="s">
        <v>90</v>
      </c>
      <c r="C35" s="12">
        <v>227</v>
      </c>
      <c r="D35" s="12" t="s">
        <v>91</v>
      </c>
      <c r="E35" s="13" t="s">
        <v>96</v>
      </c>
      <c r="F35" s="14">
        <f>VLOOKUP(E35,'[1]准考证号码'!$E$3:$P$44,12,0)</f>
        <v>20201703</v>
      </c>
      <c r="G35" s="15">
        <f>VLOOKUP(E35,'[2]一组'!$E$4:$K$33,5,0)</f>
        <v>55</v>
      </c>
      <c r="H35" s="16">
        <f>VLOOKUP(F35,'[2]一组'!$G$4:$J$33,4,0)</f>
        <v>79.4</v>
      </c>
      <c r="I35" s="19">
        <f>VLOOKUP(F35,'[2]一组'!$G$4:$K$33,5,0)</f>
        <v>64.76</v>
      </c>
      <c r="J35" s="21" t="s">
        <v>20</v>
      </c>
    </row>
    <row r="36" spans="1:10" ht="30.75" customHeight="1">
      <c r="A36" s="10" t="s">
        <v>97</v>
      </c>
      <c r="B36" s="12" t="s">
        <v>90</v>
      </c>
      <c r="C36" s="12">
        <v>227</v>
      </c>
      <c r="D36" s="12" t="s">
        <v>91</v>
      </c>
      <c r="E36" s="13" t="s">
        <v>98</v>
      </c>
      <c r="F36" s="14">
        <f>VLOOKUP(E36,'[1]准考证号码'!$E$3:$P$44,12,0)</f>
        <v>20201704</v>
      </c>
      <c r="G36" s="15">
        <v>38</v>
      </c>
      <c r="H36" s="16"/>
      <c r="I36" s="19"/>
      <c r="J36" s="22"/>
    </row>
    <row r="37" spans="1:10" ht="30.75" customHeight="1">
      <c r="A37" s="10" t="s">
        <v>99</v>
      </c>
      <c r="B37" s="12" t="s">
        <v>90</v>
      </c>
      <c r="C37" s="12">
        <v>227</v>
      </c>
      <c r="D37" s="12" t="s">
        <v>91</v>
      </c>
      <c r="E37" s="13" t="s">
        <v>100</v>
      </c>
      <c r="F37" s="14">
        <f>VLOOKUP(E37,'[1]准考证号码'!$E$3:$P$44,12,0)</f>
        <v>20201705</v>
      </c>
      <c r="G37" s="15">
        <v>39</v>
      </c>
      <c r="H37" s="16"/>
      <c r="I37" s="19"/>
      <c r="J37" s="22"/>
    </row>
    <row r="38" spans="1:10" ht="30.75" customHeight="1">
      <c r="A38" s="10" t="s">
        <v>101</v>
      </c>
      <c r="B38" s="12" t="s">
        <v>90</v>
      </c>
      <c r="C38" s="12">
        <v>227</v>
      </c>
      <c r="D38" s="12" t="s">
        <v>91</v>
      </c>
      <c r="E38" s="13" t="s">
        <v>102</v>
      </c>
      <c r="F38" s="14">
        <f>VLOOKUP(E38,'[1]准考证号码'!$E$3:$P$44,12,0)</f>
        <v>20201706</v>
      </c>
      <c r="G38" s="15" t="s">
        <v>37</v>
      </c>
      <c r="H38" s="16"/>
      <c r="I38" s="19"/>
      <c r="J38" s="22"/>
    </row>
    <row r="39" spans="1:10" ht="30.75" customHeight="1">
      <c r="A39" s="10" t="s">
        <v>103</v>
      </c>
      <c r="B39" s="18" t="s">
        <v>90</v>
      </c>
      <c r="C39" s="18">
        <v>228</v>
      </c>
      <c r="D39" s="18" t="s">
        <v>104</v>
      </c>
      <c r="E39" s="13" t="s">
        <v>105</v>
      </c>
      <c r="F39" s="14">
        <f>VLOOKUP(E39,'[1]准考证号码'!$E$3:$P$44,12,0)</f>
        <v>20201801</v>
      </c>
      <c r="G39" s="15"/>
      <c r="H39" s="16">
        <f>VLOOKUP(F39,'[2]一组'!$G$4:$J$33,4,0)</f>
        <v>70.4</v>
      </c>
      <c r="I39" s="19">
        <f>VLOOKUP(F39,'[2]一组'!$G$4:$K$33,5,0)</f>
        <v>70.4</v>
      </c>
      <c r="J39" s="22"/>
    </row>
    <row r="40" spans="1:10" ht="30.75" customHeight="1">
      <c r="A40" s="10" t="s">
        <v>106</v>
      </c>
      <c r="B40" s="18" t="s">
        <v>90</v>
      </c>
      <c r="C40" s="18">
        <v>228</v>
      </c>
      <c r="D40" s="18" t="s">
        <v>104</v>
      </c>
      <c r="E40" s="13" t="s">
        <v>107</v>
      </c>
      <c r="F40" s="14">
        <f>VLOOKUP(E40,'[1]准考证号码'!$E$3:$P$44,12,0)</f>
        <v>20201802</v>
      </c>
      <c r="G40" s="15"/>
      <c r="H40" s="16" t="s">
        <v>37</v>
      </c>
      <c r="I40" s="19"/>
      <c r="J40" s="22"/>
    </row>
    <row r="41" spans="1:10" ht="30.75" customHeight="1">
      <c r="A41" s="10" t="s">
        <v>108</v>
      </c>
      <c r="B41" s="18" t="s">
        <v>90</v>
      </c>
      <c r="C41" s="18">
        <v>228</v>
      </c>
      <c r="D41" s="18" t="s">
        <v>104</v>
      </c>
      <c r="E41" s="13" t="s">
        <v>109</v>
      </c>
      <c r="F41" s="14">
        <f>VLOOKUP(E41,'[1]准考证号码'!$E$3:$P$44,12,0)</f>
        <v>20201803</v>
      </c>
      <c r="G41" s="15"/>
      <c r="H41" s="16">
        <f>VLOOKUP(F41,'[2]一组'!$G$4:$J$33,4,0)</f>
        <v>80.2</v>
      </c>
      <c r="I41" s="19">
        <f>VLOOKUP(F41,'[2]一组'!$G$4:$K$33,5,0)</f>
        <v>80.2</v>
      </c>
      <c r="J41" s="21" t="s">
        <v>20</v>
      </c>
    </row>
  </sheetData>
  <sheetProtection/>
  <mergeCells count="2">
    <mergeCell ref="A1:J1"/>
    <mergeCell ref="A2:J2"/>
  </mergeCells>
  <printOptions horizontalCentered="1"/>
  <pageMargins left="0.4284722222222222" right="0.38125" top="0.8694444444444445" bottom="0.7909722222222222" header="0.5118055555555555" footer="0.5118055555555555"/>
  <pageSetup fitToHeight="0" fitToWidth="1" horizontalDpi="600" verticalDpi="600" orientation="portrait" paperSize="9" scale="8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BBQSLJ</dc:creator>
  <cp:keywords/>
  <dc:description/>
  <cp:lastModifiedBy>费开锋</cp:lastModifiedBy>
  <dcterms:created xsi:type="dcterms:W3CDTF">2020-11-02T07:20:02Z</dcterms:created>
  <dcterms:modified xsi:type="dcterms:W3CDTF">2020-11-02T09:37:59Z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