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面试成绩公布表" sheetId="9" r:id="rId1"/>
  </sheets>
  <definedNames>
    <definedName name="_xlnm._FilterDatabase" localSheetId="0" hidden="1">面试成绩公布表!$A$5:$S$85</definedName>
  </definedNames>
  <calcPr calcId="144525"/>
</workbook>
</file>

<file path=xl/sharedStrings.xml><?xml version="1.0" encoding="utf-8"?>
<sst xmlns="http://schemas.openxmlformats.org/spreadsheetml/2006/main" count="447" uniqueCount="233">
  <si>
    <t>重庆市酉阳自治县2020年公开招录公务员笔试、面试和总成绩公布表</t>
  </si>
  <si>
    <t>（公招用）</t>
  </si>
  <si>
    <t xml:space="preserve">        根据公告规定，我县组织开展了笔试、面试工作，现将参加笔试、面试人员的各项成绩公布如下：</t>
  </si>
  <si>
    <t>招录单位</t>
  </si>
  <si>
    <t>招考职位</t>
  </si>
  <si>
    <t>考生姓名</t>
  </si>
  <si>
    <t>毕业学校</t>
  </si>
  <si>
    <t>所学专业</t>
  </si>
  <si>
    <t>笔试成绩</t>
  </si>
  <si>
    <t>面试室</t>
  </si>
  <si>
    <t>岗位顺序号</t>
  </si>
  <si>
    <t>抽签序号</t>
  </si>
  <si>
    <t>面试成绩</t>
  </si>
  <si>
    <t>总成绩</t>
  </si>
  <si>
    <t>按职位排序</t>
  </si>
  <si>
    <t>是否进入体检</t>
  </si>
  <si>
    <t>行测成绩</t>
  </si>
  <si>
    <t>申论成绩</t>
  </si>
  <si>
    <t>专业科目成绩</t>
  </si>
  <si>
    <t>合计</t>
  </si>
  <si>
    <t>专业能力测试成绩</t>
  </si>
  <si>
    <t>面试
成绩</t>
  </si>
  <si>
    <t>酉阳县财政局</t>
  </si>
  <si>
    <t>财政管理职位</t>
  </si>
  <si>
    <t>石佳</t>
  </si>
  <si>
    <t>重庆工商大学</t>
  </si>
  <si>
    <t>审计学</t>
  </si>
  <si>
    <t>是</t>
  </si>
  <si>
    <t>石赫东</t>
  </si>
  <si>
    <t>重庆人文科技学院</t>
  </si>
  <si>
    <t>会计学</t>
  </si>
  <si>
    <t>彭智萁</t>
  </si>
  <si>
    <t>南京农业大学</t>
  </si>
  <si>
    <t>工商管理</t>
  </si>
  <si>
    <t>酉阳县城市管理局</t>
  </si>
  <si>
    <t>安全监管督查职位</t>
  </si>
  <si>
    <t>谢昀峰</t>
  </si>
  <si>
    <t>重庆科技学院</t>
  </si>
  <si>
    <t>安全工程</t>
  </si>
  <si>
    <t>胡冬跃</t>
  </si>
  <si>
    <t>冯琳凯</t>
  </si>
  <si>
    <t>市容环境卫生管理职位</t>
  </si>
  <si>
    <t>李婷婷</t>
  </si>
  <si>
    <t>四川大学</t>
  </si>
  <si>
    <t>环境工程</t>
  </si>
  <si>
    <t>李婕</t>
  </si>
  <si>
    <t>安徽师范大学</t>
  </si>
  <si>
    <t>公共事业管理</t>
  </si>
  <si>
    <t>杨美</t>
  </si>
  <si>
    <t>华侨大学</t>
  </si>
  <si>
    <t>市政设施管理职位</t>
  </si>
  <si>
    <t>蔡茂华</t>
  </si>
  <si>
    <t>重庆交通大学</t>
  </si>
  <si>
    <t>土木工程</t>
  </si>
  <si>
    <t>刘娅敏</t>
  </si>
  <si>
    <t>福建农林大学</t>
  </si>
  <si>
    <t>风景园林</t>
  </si>
  <si>
    <t>石硕</t>
  </si>
  <si>
    <t>长江师范学院</t>
  </si>
  <si>
    <t>园林绿化管理职位</t>
  </si>
  <si>
    <t>殷鑫琪</t>
  </si>
  <si>
    <t>西南科技大学</t>
  </si>
  <si>
    <t>工业设计工程</t>
  </si>
  <si>
    <t>杨维</t>
  </si>
  <si>
    <t>青岛大学</t>
  </si>
  <si>
    <t>数字媒体艺术</t>
  </si>
  <si>
    <t>梁意</t>
  </si>
  <si>
    <t>大连民族大学</t>
  </si>
  <si>
    <t>建筑学</t>
  </si>
  <si>
    <t>综合管理职位</t>
  </si>
  <si>
    <t>龚波峰</t>
  </si>
  <si>
    <t>西南政法大学</t>
  </si>
  <si>
    <t>广播电视学</t>
  </si>
  <si>
    <t>向云</t>
  </si>
  <si>
    <t>天津外国语大学</t>
  </si>
  <si>
    <t>汉语国际教育</t>
  </si>
  <si>
    <t>黄晔</t>
  </si>
  <si>
    <t>华东师范大学</t>
  </si>
  <si>
    <t>汉语言文学</t>
  </si>
  <si>
    <t>酉阳县规划自然资源局</t>
  </si>
  <si>
    <t>国土规划编制职位</t>
  </si>
  <si>
    <t>朱永宸</t>
  </si>
  <si>
    <t>农业机械化及其自动化</t>
  </si>
  <si>
    <t>田密</t>
  </si>
  <si>
    <t>武汉大学</t>
  </si>
  <si>
    <t>农业水利工程</t>
  </si>
  <si>
    <t>梁广川</t>
  </si>
  <si>
    <t>西南大学</t>
  </si>
  <si>
    <t>农业工程</t>
  </si>
  <si>
    <t>张光豪</t>
  </si>
  <si>
    <t>重庆邮电大学移通学院</t>
  </si>
  <si>
    <t>物联网工程</t>
  </si>
  <si>
    <t>唐铂涵</t>
  </si>
  <si>
    <t>上海理工大学</t>
  </si>
  <si>
    <t>智能科学与技术</t>
  </si>
  <si>
    <t>石晓青</t>
  </si>
  <si>
    <t>四川农业大学</t>
  </si>
  <si>
    <t>计算机科学与技术</t>
  </si>
  <si>
    <t>酉阳县民政局</t>
  </si>
  <si>
    <t>刘松</t>
  </si>
  <si>
    <t>兰州大学</t>
  </si>
  <si>
    <t>张诗林</t>
  </si>
  <si>
    <t>西北民族大学</t>
  </si>
  <si>
    <t>广告学</t>
  </si>
  <si>
    <t>姜旭</t>
  </si>
  <si>
    <t>传播学</t>
  </si>
  <si>
    <t>酉阳县市场监督管理局</t>
  </si>
  <si>
    <t>法制监督职位</t>
  </si>
  <si>
    <t>邓俊怡</t>
  </si>
  <si>
    <t>法学</t>
  </si>
  <si>
    <t>谢前君</t>
  </si>
  <si>
    <t>田梦倍</t>
  </si>
  <si>
    <t>昆明是工大学津桥学院</t>
  </si>
  <si>
    <t>广告监督管理职位</t>
  </si>
  <si>
    <t>欧雪芹</t>
  </si>
  <si>
    <t>云南大学旅游文化学院</t>
  </si>
  <si>
    <t>艺术设计</t>
  </si>
  <si>
    <t>程虹</t>
  </si>
  <si>
    <t>张妮</t>
  </si>
  <si>
    <t>四川外国语大学重庆南方翻译学院</t>
  </si>
  <si>
    <t>信息管理职位</t>
  </si>
  <si>
    <t>冉栩林</t>
  </si>
  <si>
    <t>中华女子学院</t>
  </si>
  <si>
    <t>黄爽</t>
  </si>
  <si>
    <t>北京师范大学</t>
  </si>
  <si>
    <t>周延</t>
  </si>
  <si>
    <t>酉阳县市场监督管理局基层所</t>
  </si>
  <si>
    <t>食品安全监管职位</t>
  </si>
  <si>
    <t>李信宏</t>
  </si>
  <si>
    <t>西北农林科技大学</t>
  </si>
  <si>
    <t>葡萄与葡萄酒工程</t>
  </si>
  <si>
    <t>何云江</t>
  </si>
  <si>
    <t>食品科学与工程</t>
  </si>
  <si>
    <t>刘万东</t>
  </si>
  <si>
    <t>北方民族大学</t>
  </si>
  <si>
    <t>刘雪琴</t>
  </si>
  <si>
    <t>张娟</t>
  </si>
  <si>
    <t>广西大学</t>
  </si>
  <si>
    <t>倪云峰</t>
  </si>
  <si>
    <t>昆明理工大学</t>
  </si>
  <si>
    <t>市场监督管理职位</t>
  </si>
  <si>
    <t>何建旺</t>
  </si>
  <si>
    <t>应用化学</t>
  </si>
  <si>
    <t>秦信涛</t>
  </si>
  <si>
    <t>刘力菀</t>
  </si>
  <si>
    <t>学前教育</t>
  </si>
  <si>
    <t>黄恬</t>
  </si>
  <si>
    <t>淮海工学院</t>
  </si>
  <si>
    <t>周腾</t>
  </si>
  <si>
    <t>材料成型及控制工程</t>
  </si>
  <si>
    <t>刘鑫</t>
  </si>
  <si>
    <t>南京林业大学</t>
  </si>
  <si>
    <t>化学工程与工艺</t>
  </si>
  <si>
    <t>滕正</t>
  </si>
  <si>
    <t>高分子材料与工程</t>
  </si>
  <si>
    <t>喻杰</t>
  </si>
  <si>
    <t>重庆文理学院</t>
  </si>
  <si>
    <t>软件工程专业</t>
  </si>
  <si>
    <t>陆冠宇</t>
  </si>
  <si>
    <t>重庆理工大学</t>
  </si>
  <si>
    <t>药品安全监管职位</t>
  </si>
  <si>
    <t>陈小波</t>
  </si>
  <si>
    <t>药学</t>
  </si>
  <si>
    <t>陈建华</t>
  </si>
  <si>
    <t>中南民族大学</t>
  </si>
  <si>
    <t>药物分析</t>
  </si>
  <si>
    <t>周杨</t>
  </si>
  <si>
    <t>中国药科大学</t>
  </si>
  <si>
    <t>药物制剂</t>
  </si>
  <si>
    <t>白洋</t>
  </si>
  <si>
    <t>侯潘</t>
  </si>
  <si>
    <t>西南民族大学</t>
  </si>
  <si>
    <t>彭雪英</t>
  </si>
  <si>
    <t>酉阳县退役军人事务局</t>
  </si>
  <si>
    <t>权益维护职位</t>
  </si>
  <si>
    <t>龙亚林</t>
  </si>
  <si>
    <t>曾浩</t>
  </si>
  <si>
    <t>重庆邮电大学</t>
  </si>
  <si>
    <t>知识产权法</t>
  </si>
  <si>
    <t>刘旋</t>
  </si>
  <si>
    <t>四川警察学院</t>
  </si>
  <si>
    <t>饶然</t>
  </si>
  <si>
    <t>国家开放大学</t>
  </si>
  <si>
    <t>刘立立</t>
  </si>
  <si>
    <t>重庆幼儿师范高等专科学校</t>
  </si>
  <si>
    <t>宋秋含</t>
  </si>
  <si>
    <t>重庆能源职业学院</t>
  </si>
  <si>
    <t>工程造价</t>
  </si>
  <si>
    <t>酉阳县委统战部</t>
  </si>
  <si>
    <t>付凌霄</t>
  </si>
  <si>
    <t>东南大学</t>
  </si>
  <si>
    <t>交通运输</t>
  </si>
  <si>
    <t>张佐</t>
  </si>
  <si>
    <t>测控技术与仪器</t>
  </si>
  <si>
    <t>陈立崴</t>
  </si>
  <si>
    <t>中国人民大学</t>
  </si>
  <si>
    <t>日语</t>
  </si>
  <si>
    <t>王玉仙</t>
  </si>
  <si>
    <t>经济学</t>
  </si>
  <si>
    <t>符腾</t>
  </si>
  <si>
    <t>高分子材料工程（硕士）</t>
  </si>
  <si>
    <t>李运佳</t>
  </si>
  <si>
    <t>信息安全</t>
  </si>
  <si>
    <t>龙锐</t>
  </si>
  <si>
    <t>华中科技大学</t>
  </si>
  <si>
    <t>哲学</t>
  </si>
  <si>
    <t>胡家华</t>
  </si>
  <si>
    <t>西北大学</t>
  </si>
  <si>
    <t>物理学</t>
  </si>
  <si>
    <t>冉哲</t>
  </si>
  <si>
    <t>电气工程及其自动化</t>
  </si>
  <si>
    <t>酉阳县委宣传部</t>
  </si>
  <si>
    <t>思想宣传职位</t>
  </si>
  <si>
    <t>吉小清</t>
  </si>
  <si>
    <t>天津师范大学</t>
  </si>
  <si>
    <t>思想政治教育</t>
  </si>
  <si>
    <t>张彪</t>
  </si>
  <si>
    <t>四川外国语大学</t>
  </si>
  <si>
    <t>刘明</t>
  </si>
  <si>
    <t>外交学</t>
  </si>
  <si>
    <t>酉阳县医疗保障局</t>
  </si>
  <si>
    <t>医疗保障管理职位</t>
  </si>
  <si>
    <t>程顺</t>
  </si>
  <si>
    <t>重庆医科大学</t>
  </si>
  <si>
    <t>中医学</t>
  </si>
  <si>
    <t>彭慧</t>
  </si>
  <si>
    <t>植物学</t>
  </si>
  <si>
    <t>杨洁</t>
  </si>
  <si>
    <t>电子商务及法律</t>
  </si>
  <si>
    <t>邱文成</t>
  </si>
  <si>
    <t>工程管理</t>
  </si>
  <si>
    <t xml:space="preserve">2020年10月17日  </t>
  </si>
  <si>
    <t xml:space="preserve">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</si>
</sst>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4"/>
      <color theme="1"/>
      <name val="方正仿宋_GBK"/>
      <charset val="134"/>
    </font>
    <font>
      <b/>
      <sz val="22"/>
      <color rgb="FF000000"/>
      <name val="方正小标宋简体"/>
      <charset val="134"/>
    </font>
    <font>
      <sz val="16.5"/>
      <color theme="1"/>
      <name val="方正楷体_GBK"/>
      <charset val="134"/>
    </font>
    <font>
      <sz val="12"/>
      <color rgb="FF000000"/>
      <name val="方正楷体_GBK"/>
      <charset val="134"/>
    </font>
    <font>
      <sz val="14"/>
      <color rgb="FF000000"/>
      <name val="方正楷体_GBK"/>
      <charset val="134"/>
    </font>
    <font>
      <b/>
      <sz val="14"/>
      <color theme="1"/>
      <name val="方正仿宋_GBK"/>
      <charset val="134"/>
    </font>
    <font>
      <sz val="12"/>
      <color theme="1"/>
      <name val="方正仿宋_GBK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center"/>
    </xf>
    <xf numFmtId="177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horizontal="right" vertical="center" shrinkToFit="1"/>
    </xf>
    <xf numFmtId="31" fontId="2" fillId="0" borderId="0" xfId="0" applyNumberFormat="1" applyFont="1" applyFill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1"/>
  <sheetViews>
    <sheetView tabSelected="1" workbookViewId="0">
      <selection activeCell="A1" sqref="A1:Q1"/>
    </sheetView>
  </sheetViews>
  <sheetFormatPr defaultColWidth="9" defaultRowHeight="12.75" customHeight="1"/>
  <cols>
    <col min="1" max="1" width="28.7777777777778" style="2" customWidth="1"/>
    <col min="2" max="2" width="17.212962962963" style="2" customWidth="1"/>
    <col min="3" max="3" width="10.1111111111111" style="2" customWidth="1"/>
    <col min="4" max="4" width="27.3333333333333" style="3" hidden="1" customWidth="1"/>
    <col min="5" max="5" width="15.1296296296296" style="4" customWidth="1"/>
    <col min="6" max="7" width="6.66666666666667" style="2" customWidth="1"/>
    <col min="8" max="8" width="5.11111111111111" style="2" customWidth="1"/>
    <col min="9" max="9" width="7.87962962962963" style="2" customWidth="1"/>
    <col min="10" max="12" width="4.33333333333333" style="5" customWidth="1"/>
    <col min="13" max="15" width="5.11111111111111" style="3" customWidth="1"/>
    <col min="16" max="16" width="8" style="6" customWidth="1"/>
    <col min="17" max="17" width="12.4444444444444" style="3" customWidth="1"/>
    <col min="18" max="18" width="4.87962962962963" style="7" hidden="1" customWidth="1"/>
    <col min="19" max="16384" width="9" style="3"/>
  </cols>
  <sheetData>
    <row r="1" ht="28.0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20"/>
      <c r="K1" s="20"/>
      <c r="L1" s="20"/>
      <c r="M1" s="8"/>
      <c r="N1" s="8"/>
      <c r="O1" s="8"/>
      <c r="P1" s="21"/>
      <c r="Q1" s="8"/>
    </row>
    <row r="2" ht="22.0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22"/>
      <c r="K2" s="22"/>
      <c r="L2" s="22"/>
      <c r="M2" s="9"/>
      <c r="N2" s="9"/>
      <c r="O2" s="9"/>
      <c r="P2" s="23"/>
      <c r="Q2" s="9"/>
    </row>
    <row r="3" ht="18.6" customHeight="1" spans="1:17">
      <c r="A3" s="10" t="s">
        <v>2</v>
      </c>
      <c r="B3" s="10"/>
      <c r="C3" s="10"/>
      <c r="D3" s="11"/>
      <c r="E3" s="12"/>
      <c r="F3" s="10"/>
      <c r="G3" s="10"/>
      <c r="H3" s="10"/>
      <c r="I3" s="10"/>
      <c r="J3" s="24"/>
      <c r="K3" s="24"/>
      <c r="L3" s="24"/>
      <c r="M3" s="10"/>
      <c r="N3" s="10"/>
      <c r="O3" s="10"/>
      <c r="P3" s="25"/>
      <c r="Q3" s="10"/>
    </row>
    <row r="4" s="1" customFormat="1" ht="25.05" customHeight="1" spans="1:18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/>
      <c r="H4" s="13"/>
      <c r="I4" s="13"/>
      <c r="J4" s="15" t="s">
        <v>9</v>
      </c>
      <c r="K4" s="15" t="s">
        <v>10</v>
      </c>
      <c r="L4" s="15" t="s">
        <v>11</v>
      </c>
      <c r="M4" s="13" t="s">
        <v>12</v>
      </c>
      <c r="N4" s="13"/>
      <c r="O4" s="13"/>
      <c r="P4" s="26" t="s">
        <v>13</v>
      </c>
      <c r="Q4" s="13" t="s">
        <v>14</v>
      </c>
      <c r="R4" s="30" t="s">
        <v>15</v>
      </c>
    </row>
    <row r="5" s="1" customFormat="1" ht="63" customHeight="1" spans="1:18">
      <c r="A5" s="13"/>
      <c r="B5" s="13"/>
      <c r="C5" s="13"/>
      <c r="D5" s="13"/>
      <c r="E5" s="14"/>
      <c r="F5" s="15" t="s">
        <v>16</v>
      </c>
      <c r="G5" s="15" t="s">
        <v>17</v>
      </c>
      <c r="H5" s="15" t="s">
        <v>18</v>
      </c>
      <c r="I5" s="15" t="s">
        <v>19</v>
      </c>
      <c r="J5" s="15"/>
      <c r="K5" s="15"/>
      <c r="L5" s="15"/>
      <c r="M5" s="15" t="s">
        <v>20</v>
      </c>
      <c r="N5" s="15" t="s">
        <v>21</v>
      </c>
      <c r="O5" s="15" t="s">
        <v>19</v>
      </c>
      <c r="P5" s="26"/>
      <c r="Q5" s="13"/>
      <c r="R5" s="30"/>
    </row>
    <row r="6" ht="16.95" customHeight="1" spans="1:19">
      <c r="A6" s="16" t="s">
        <v>22</v>
      </c>
      <c r="B6" s="16" t="s">
        <v>23</v>
      </c>
      <c r="C6" s="17" t="s">
        <v>24</v>
      </c>
      <c r="D6" s="17" t="s">
        <v>25</v>
      </c>
      <c r="E6" s="18" t="s">
        <v>26</v>
      </c>
      <c r="F6" s="17">
        <v>66.5</v>
      </c>
      <c r="G6" s="17">
        <v>69</v>
      </c>
      <c r="H6" s="17">
        <v>0</v>
      </c>
      <c r="I6" s="17">
        <v>135.5</v>
      </c>
      <c r="J6" s="27">
        <v>5</v>
      </c>
      <c r="K6" s="27">
        <v>2</v>
      </c>
      <c r="L6" s="27">
        <v>1</v>
      </c>
      <c r="M6" s="17"/>
      <c r="N6" s="17">
        <v>78.8</v>
      </c>
      <c r="O6" s="17">
        <f t="shared" ref="O6:O37" si="0">N6</f>
        <v>78.8</v>
      </c>
      <c r="P6" s="28">
        <f t="shared" ref="P6:P37" si="1">I6/4+N6/2</f>
        <v>73.275</v>
      </c>
      <c r="Q6" s="17">
        <v>1</v>
      </c>
      <c r="R6" s="31" t="s">
        <v>27</v>
      </c>
      <c r="S6" s="32"/>
    </row>
    <row r="7" ht="16.95" customHeight="1" spans="1:19">
      <c r="A7" s="16" t="s">
        <v>22</v>
      </c>
      <c r="B7" s="16" t="s">
        <v>23</v>
      </c>
      <c r="C7" s="17" t="s">
        <v>28</v>
      </c>
      <c r="D7" s="17" t="s">
        <v>29</v>
      </c>
      <c r="E7" s="18" t="s">
        <v>30</v>
      </c>
      <c r="F7" s="17">
        <v>75</v>
      </c>
      <c r="G7" s="17">
        <v>62</v>
      </c>
      <c r="H7" s="17">
        <v>0</v>
      </c>
      <c r="I7" s="17">
        <v>137</v>
      </c>
      <c r="J7" s="27">
        <v>5</v>
      </c>
      <c r="K7" s="27">
        <v>2</v>
      </c>
      <c r="L7" s="27">
        <v>3</v>
      </c>
      <c r="M7" s="17"/>
      <c r="N7" s="17">
        <v>77.1</v>
      </c>
      <c r="O7" s="17">
        <f t="shared" si="0"/>
        <v>77.1</v>
      </c>
      <c r="P7" s="28">
        <f t="shared" si="1"/>
        <v>72.8</v>
      </c>
      <c r="Q7" s="17">
        <v>2</v>
      </c>
      <c r="R7" s="31"/>
      <c r="S7" s="32"/>
    </row>
    <row r="8" ht="16.95" customHeight="1" spans="1:19">
      <c r="A8" s="16" t="s">
        <v>22</v>
      </c>
      <c r="B8" s="16" t="s">
        <v>23</v>
      </c>
      <c r="C8" s="17" t="s">
        <v>31</v>
      </c>
      <c r="D8" s="17" t="s">
        <v>32</v>
      </c>
      <c r="E8" s="18" t="s">
        <v>33</v>
      </c>
      <c r="F8" s="17">
        <v>76</v>
      </c>
      <c r="G8" s="17">
        <v>59.5</v>
      </c>
      <c r="H8" s="17">
        <v>0</v>
      </c>
      <c r="I8" s="17">
        <v>135.5</v>
      </c>
      <c r="J8" s="27">
        <v>5</v>
      </c>
      <c r="K8" s="27">
        <v>2</v>
      </c>
      <c r="L8" s="27">
        <v>2</v>
      </c>
      <c r="M8" s="17"/>
      <c r="N8" s="17">
        <v>75.1</v>
      </c>
      <c r="O8" s="17">
        <f t="shared" si="0"/>
        <v>75.1</v>
      </c>
      <c r="P8" s="28">
        <f t="shared" si="1"/>
        <v>71.425</v>
      </c>
      <c r="Q8" s="17">
        <v>3</v>
      </c>
      <c r="R8" s="31"/>
      <c r="S8" s="32"/>
    </row>
    <row r="9" ht="16.95" customHeight="1" spans="1:19">
      <c r="A9" s="16" t="s">
        <v>34</v>
      </c>
      <c r="B9" s="16" t="s">
        <v>35</v>
      </c>
      <c r="C9" s="17" t="s">
        <v>36</v>
      </c>
      <c r="D9" s="17" t="s">
        <v>37</v>
      </c>
      <c r="E9" s="18" t="s">
        <v>38</v>
      </c>
      <c r="F9" s="17">
        <v>67</v>
      </c>
      <c r="G9" s="17">
        <v>60</v>
      </c>
      <c r="H9" s="17">
        <v>0</v>
      </c>
      <c r="I9" s="17">
        <v>127</v>
      </c>
      <c r="J9" s="17">
        <v>2</v>
      </c>
      <c r="K9" s="17">
        <v>4</v>
      </c>
      <c r="L9" s="17">
        <v>2</v>
      </c>
      <c r="M9" s="17"/>
      <c r="N9" s="17">
        <v>86.5</v>
      </c>
      <c r="O9" s="17">
        <f t="shared" si="0"/>
        <v>86.5</v>
      </c>
      <c r="P9" s="28">
        <f t="shared" si="1"/>
        <v>75</v>
      </c>
      <c r="Q9" s="17">
        <v>1</v>
      </c>
      <c r="R9" s="31" t="s">
        <v>27</v>
      </c>
      <c r="S9" s="32"/>
    </row>
    <row r="10" ht="16.95" customHeight="1" spans="1:19">
      <c r="A10" s="16" t="s">
        <v>34</v>
      </c>
      <c r="B10" s="16" t="s">
        <v>35</v>
      </c>
      <c r="C10" s="17" t="s">
        <v>39</v>
      </c>
      <c r="D10" s="17" t="s">
        <v>37</v>
      </c>
      <c r="E10" s="18" t="s">
        <v>38</v>
      </c>
      <c r="F10" s="17">
        <v>65</v>
      </c>
      <c r="G10" s="17">
        <v>67.5</v>
      </c>
      <c r="H10" s="17">
        <v>0</v>
      </c>
      <c r="I10" s="17">
        <v>132.5</v>
      </c>
      <c r="J10" s="17">
        <v>2</v>
      </c>
      <c r="K10" s="17">
        <v>4</v>
      </c>
      <c r="L10" s="17">
        <v>1</v>
      </c>
      <c r="M10" s="17"/>
      <c r="N10" s="17">
        <v>83.1</v>
      </c>
      <c r="O10" s="17">
        <f t="shared" si="0"/>
        <v>83.1</v>
      </c>
      <c r="P10" s="28">
        <f t="shared" si="1"/>
        <v>74.675</v>
      </c>
      <c r="Q10" s="17">
        <v>2</v>
      </c>
      <c r="R10" s="31"/>
      <c r="S10" s="32"/>
    </row>
    <row r="11" ht="16.95" customHeight="1" spans="1:19">
      <c r="A11" s="16" t="s">
        <v>34</v>
      </c>
      <c r="B11" s="16" t="s">
        <v>35</v>
      </c>
      <c r="C11" s="17" t="s">
        <v>40</v>
      </c>
      <c r="D11" s="17" t="s">
        <v>37</v>
      </c>
      <c r="E11" s="18" t="s">
        <v>38</v>
      </c>
      <c r="F11" s="17">
        <v>68.5</v>
      </c>
      <c r="G11" s="17">
        <v>60</v>
      </c>
      <c r="H11" s="17">
        <v>0</v>
      </c>
      <c r="I11" s="17">
        <v>128.5</v>
      </c>
      <c r="J11" s="17">
        <v>2</v>
      </c>
      <c r="K11" s="17">
        <v>4</v>
      </c>
      <c r="L11" s="17">
        <v>3</v>
      </c>
      <c r="M11" s="17"/>
      <c r="N11" s="17">
        <v>78.6</v>
      </c>
      <c r="O11" s="17">
        <f t="shared" si="0"/>
        <v>78.6</v>
      </c>
      <c r="P11" s="28">
        <f t="shared" si="1"/>
        <v>71.425</v>
      </c>
      <c r="Q11" s="17">
        <v>3</v>
      </c>
      <c r="R11" s="31"/>
      <c r="S11" s="32"/>
    </row>
    <row r="12" ht="16.95" customHeight="1" spans="1:19">
      <c r="A12" s="16" t="s">
        <v>34</v>
      </c>
      <c r="B12" s="16" t="s">
        <v>41</v>
      </c>
      <c r="C12" s="17" t="s">
        <v>42</v>
      </c>
      <c r="D12" s="17" t="s">
        <v>43</v>
      </c>
      <c r="E12" s="17" t="s">
        <v>44</v>
      </c>
      <c r="F12" s="17">
        <v>75.5</v>
      </c>
      <c r="G12" s="17">
        <v>50</v>
      </c>
      <c r="H12" s="17">
        <v>0</v>
      </c>
      <c r="I12" s="17">
        <v>125.5</v>
      </c>
      <c r="J12" s="17">
        <v>2</v>
      </c>
      <c r="K12" s="17">
        <v>5</v>
      </c>
      <c r="L12" s="17">
        <v>2</v>
      </c>
      <c r="M12" s="17"/>
      <c r="N12" s="17">
        <v>83.5</v>
      </c>
      <c r="O12" s="17">
        <f t="shared" si="0"/>
        <v>83.5</v>
      </c>
      <c r="P12" s="28">
        <f t="shared" si="1"/>
        <v>73.125</v>
      </c>
      <c r="Q12" s="17">
        <v>1</v>
      </c>
      <c r="R12" s="31" t="s">
        <v>27</v>
      </c>
      <c r="S12" s="32"/>
    </row>
    <row r="13" ht="16.95" customHeight="1" spans="1:19">
      <c r="A13" s="16" t="s">
        <v>34</v>
      </c>
      <c r="B13" s="16" t="s">
        <v>41</v>
      </c>
      <c r="C13" s="17" t="s">
        <v>45</v>
      </c>
      <c r="D13" s="17" t="s">
        <v>46</v>
      </c>
      <c r="E13" s="18" t="s">
        <v>47</v>
      </c>
      <c r="F13" s="17">
        <v>67</v>
      </c>
      <c r="G13" s="17">
        <v>60.5</v>
      </c>
      <c r="H13" s="17">
        <v>0</v>
      </c>
      <c r="I13" s="17">
        <v>127.5</v>
      </c>
      <c r="J13" s="17">
        <v>2</v>
      </c>
      <c r="K13" s="17">
        <v>5</v>
      </c>
      <c r="L13" s="17">
        <v>2</v>
      </c>
      <c r="M13" s="17"/>
      <c r="N13" s="17">
        <v>80.7</v>
      </c>
      <c r="O13" s="17">
        <f t="shared" si="0"/>
        <v>80.7</v>
      </c>
      <c r="P13" s="28">
        <f t="shared" si="1"/>
        <v>72.225</v>
      </c>
      <c r="Q13" s="17">
        <v>2</v>
      </c>
      <c r="R13" s="31"/>
      <c r="S13" s="32"/>
    </row>
    <row r="14" ht="16.95" customHeight="1" spans="1:19">
      <c r="A14" s="16" t="s">
        <v>34</v>
      </c>
      <c r="B14" s="16" t="s">
        <v>41</v>
      </c>
      <c r="C14" s="17" t="s">
        <v>48</v>
      </c>
      <c r="D14" s="17" t="s">
        <v>49</v>
      </c>
      <c r="E14" s="17" t="s">
        <v>47</v>
      </c>
      <c r="F14" s="17">
        <v>67.5</v>
      </c>
      <c r="G14" s="17">
        <v>58.5</v>
      </c>
      <c r="H14" s="17">
        <v>0</v>
      </c>
      <c r="I14" s="17">
        <v>126</v>
      </c>
      <c r="J14" s="17">
        <v>2</v>
      </c>
      <c r="K14" s="17">
        <v>5</v>
      </c>
      <c r="L14" s="17">
        <v>3</v>
      </c>
      <c r="M14" s="17"/>
      <c r="N14" s="17">
        <v>74.7</v>
      </c>
      <c r="O14" s="17">
        <f t="shared" si="0"/>
        <v>74.7</v>
      </c>
      <c r="P14" s="28">
        <f t="shared" si="1"/>
        <v>68.85</v>
      </c>
      <c r="Q14" s="17">
        <v>3</v>
      </c>
      <c r="R14" s="31"/>
      <c r="S14" s="32"/>
    </row>
    <row r="15" ht="16.95" customHeight="1" spans="1:19">
      <c r="A15" s="16" t="s">
        <v>34</v>
      </c>
      <c r="B15" s="16" t="s">
        <v>50</v>
      </c>
      <c r="C15" s="17" t="s">
        <v>51</v>
      </c>
      <c r="D15" s="17" t="s">
        <v>52</v>
      </c>
      <c r="E15" s="18" t="s">
        <v>53</v>
      </c>
      <c r="F15" s="17">
        <v>73</v>
      </c>
      <c r="G15" s="17">
        <v>61.5</v>
      </c>
      <c r="H15" s="17">
        <v>0</v>
      </c>
      <c r="I15" s="17">
        <v>134.5</v>
      </c>
      <c r="J15" s="17">
        <v>2</v>
      </c>
      <c r="K15" s="17">
        <v>1</v>
      </c>
      <c r="L15" s="17">
        <v>3</v>
      </c>
      <c r="M15" s="17"/>
      <c r="N15" s="17">
        <v>85.1</v>
      </c>
      <c r="O15" s="17">
        <f t="shared" si="0"/>
        <v>85.1</v>
      </c>
      <c r="P15" s="28">
        <f t="shared" si="1"/>
        <v>76.175</v>
      </c>
      <c r="Q15" s="17">
        <v>1</v>
      </c>
      <c r="R15" s="31" t="s">
        <v>27</v>
      </c>
      <c r="S15" s="32"/>
    </row>
    <row r="16" ht="16.95" customHeight="1" spans="1:19">
      <c r="A16" s="16" t="s">
        <v>34</v>
      </c>
      <c r="B16" s="16" t="s">
        <v>50</v>
      </c>
      <c r="C16" s="17" t="s">
        <v>54</v>
      </c>
      <c r="D16" s="17" t="s">
        <v>55</v>
      </c>
      <c r="E16" s="18" t="s">
        <v>56</v>
      </c>
      <c r="F16" s="17">
        <v>65</v>
      </c>
      <c r="G16" s="17">
        <v>66.5</v>
      </c>
      <c r="H16" s="17">
        <v>0</v>
      </c>
      <c r="I16" s="17">
        <v>131.5</v>
      </c>
      <c r="J16" s="17">
        <v>2</v>
      </c>
      <c r="K16" s="17">
        <v>1</v>
      </c>
      <c r="L16" s="17">
        <v>2</v>
      </c>
      <c r="M16" s="17"/>
      <c r="N16" s="17">
        <v>81.4</v>
      </c>
      <c r="O16" s="17">
        <f t="shared" si="0"/>
        <v>81.4</v>
      </c>
      <c r="P16" s="28">
        <f t="shared" si="1"/>
        <v>73.575</v>
      </c>
      <c r="Q16" s="17">
        <v>2</v>
      </c>
      <c r="R16" s="31"/>
      <c r="S16" s="32"/>
    </row>
    <row r="17" ht="16.95" customHeight="1" spans="1:19">
      <c r="A17" s="16" t="s">
        <v>34</v>
      </c>
      <c r="B17" s="16" t="s">
        <v>50</v>
      </c>
      <c r="C17" s="17" t="s">
        <v>57</v>
      </c>
      <c r="D17" s="17" t="s">
        <v>58</v>
      </c>
      <c r="E17" s="18" t="s">
        <v>53</v>
      </c>
      <c r="F17" s="17">
        <v>73.5</v>
      </c>
      <c r="G17" s="17">
        <v>65</v>
      </c>
      <c r="H17" s="17">
        <v>0</v>
      </c>
      <c r="I17" s="17">
        <v>138.5</v>
      </c>
      <c r="J17" s="17">
        <v>2</v>
      </c>
      <c r="K17" s="17">
        <v>1</v>
      </c>
      <c r="L17" s="17">
        <v>1</v>
      </c>
      <c r="M17" s="17"/>
      <c r="N17" s="17">
        <v>75.8</v>
      </c>
      <c r="O17" s="17">
        <f t="shared" si="0"/>
        <v>75.8</v>
      </c>
      <c r="P17" s="28">
        <f t="shared" si="1"/>
        <v>72.525</v>
      </c>
      <c r="Q17" s="17">
        <v>3</v>
      </c>
      <c r="R17" s="31"/>
      <c r="S17" s="32"/>
    </row>
    <row r="18" ht="16.95" customHeight="1" spans="1:19">
      <c r="A18" s="16" t="s">
        <v>34</v>
      </c>
      <c r="B18" s="16" t="s">
        <v>59</v>
      </c>
      <c r="C18" s="17" t="s">
        <v>60</v>
      </c>
      <c r="D18" s="17" t="s">
        <v>61</v>
      </c>
      <c r="E18" s="18" t="s">
        <v>62</v>
      </c>
      <c r="F18" s="17">
        <v>63</v>
      </c>
      <c r="G18" s="17">
        <v>68</v>
      </c>
      <c r="H18" s="17">
        <v>0</v>
      </c>
      <c r="I18" s="17">
        <v>131</v>
      </c>
      <c r="J18" s="17">
        <v>2</v>
      </c>
      <c r="K18" s="17">
        <v>3</v>
      </c>
      <c r="L18" s="17">
        <v>3</v>
      </c>
      <c r="M18" s="17"/>
      <c r="N18" s="17">
        <v>86</v>
      </c>
      <c r="O18" s="17">
        <f t="shared" si="0"/>
        <v>86</v>
      </c>
      <c r="P18" s="28">
        <f t="shared" si="1"/>
        <v>75.75</v>
      </c>
      <c r="Q18" s="17">
        <v>1</v>
      </c>
      <c r="R18" s="31" t="s">
        <v>27</v>
      </c>
      <c r="S18" s="32"/>
    </row>
    <row r="19" ht="16.95" customHeight="1" spans="1:19">
      <c r="A19" s="16" t="s">
        <v>34</v>
      </c>
      <c r="B19" s="16" t="s">
        <v>59</v>
      </c>
      <c r="C19" s="17" t="s">
        <v>63</v>
      </c>
      <c r="D19" s="17" t="s">
        <v>64</v>
      </c>
      <c r="E19" s="18" t="s">
        <v>65</v>
      </c>
      <c r="F19" s="17">
        <v>71.5</v>
      </c>
      <c r="G19" s="17">
        <v>62</v>
      </c>
      <c r="H19" s="17">
        <v>0</v>
      </c>
      <c r="I19" s="17">
        <v>133.5</v>
      </c>
      <c r="J19" s="17">
        <v>2</v>
      </c>
      <c r="K19" s="17">
        <v>3</v>
      </c>
      <c r="L19" s="17">
        <v>2</v>
      </c>
      <c r="M19" s="17"/>
      <c r="N19" s="17">
        <v>84.4</v>
      </c>
      <c r="O19" s="17">
        <f t="shared" si="0"/>
        <v>84.4</v>
      </c>
      <c r="P19" s="28">
        <f t="shared" si="1"/>
        <v>75.575</v>
      </c>
      <c r="Q19" s="17">
        <v>2</v>
      </c>
      <c r="R19" s="31"/>
      <c r="S19" s="32"/>
    </row>
    <row r="20" ht="16.95" customHeight="1" spans="1:19">
      <c r="A20" s="16" t="s">
        <v>34</v>
      </c>
      <c r="B20" s="16" t="s">
        <v>59</v>
      </c>
      <c r="C20" s="17" t="s">
        <v>66</v>
      </c>
      <c r="D20" s="17" t="s">
        <v>67</v>
      </c>
      <c r="E20" s="18" t="s">
        <v>68</v>
      </c>
      <c r="F20" s="17">
        <v>66.5</v>
      </c>
      <c r="G20" s="17">
        <v>62.5</v>
      </c>
      <c r="H20" s="17">
        <v>0</v>
      </c>
      <c r="I20" s="17">
        <v>129</v>
      </c>
      <c r="J20" s="17">
        <v>2</v>
      </c>
      <c r="K20" s="17">
        <v>3</v>
      </c>
      <c r="L20" s="17">
        <v>1</v>
      </c>
      <c r="M20" s="17"/>
      <c r="N20" s="17">
        <v>84.5</v>
      </c>
      <c r="O20" s="17">
        <f t="shared" si="0"/>
        <v>84.5</v>
      </c>
      <c r="P20" s="28">
        <f t="shared" si="1"/>
        <v>74.5</v>
      </c>
      <c r="Q20" s="17">
        <v>3</v>
      </c>
      <c r="R20" s="31"/>
      <c r="S20" s="32"/>
    </row>
    <row r="21" ht="16.95" customHeight="1" spans="1:19">
      <c r="A21" s="16" t="s">
        <v>34</v>
      </c>
      <c r="B21" s="16" t="s">
        <v>69</v>
      </c>
      <c r="C21" s="17" t="s">
        <v>70</v>
      </c>
      <c r="D21" s="17" t="s">
        <v>71</v>
      </c>
      <c r="E21" s="18" t="s">
        <v>72</v>
      </c>
      <c r="F21" s="17">
        <v>79</v>
      </c>
      <c r="G21" s="17">
        <v>61</v>
      </c>
      <c r="H21" s="17">
        <v>0</v>
      </c>
      <c r="I21" s="17">
        <v>140</v>
      </c>
      <c r="J21" s="17">
        <v>2</v>
      </c>
      <c r="K21" s="17">
        <v>6</v>
      </c>
      <c r="L21" s="17">
        <v>1</v>
      </c>
      <c r="M21" s="17"/>
      <c r="N21" s="17">
        <v>85.4</v>
      </c>
      <c r="O21" s="17">
        <f t="shared" si="0"/>
        <v>85.4</v>
      </c>
      <c r="P21" s="28">
        <f t="shared" si="1"/>
        <v>77.7</v>
      </c>
      <c r="Q21" s="17">
        <v>1</v>
      </c>
      <c r="R21" s="31" t="s">
        <v>27</v>
      </c>
      <c r="S21" s="32"/>
    </row>
    <row r="22" ht="16.95" customHeight="1" spans="1:19">
      <c r="A22" s="16" t="s">
        <v>34</v>
      </c>
      <c r="B22" s="16" t="s">
        <v>69</v>
      </c>
      <c r="C22" s="17" t="s">
        <v>73</v>
      </c>
      <c r="D22" s="17" t="s">
        <v>74</v>
      </c>
      <c r="E22" s="18" t="s">
        <v>75</v>
      </c>
      <c r="F22" s="17">
        <v>72</v>
      </c>
      <c r="G22" s="17">
        <v>61.5</v>
      </c>
      <c r="H22" s="17">
        <v>0</v>
      </c>
      <c r="I22" s="17">
        <v>133.5</v>
      </c>
      <c r="J22" s="17">
        <v>2</v>
      </c>
      <c r="K22" s="17">
        <v>6</v>
      </c>
      <c r="L22" s="17">
        <v>2</v>
      </c>
      <c r="M22" s="17"/>
      <c r="N22" s="17">
        <v>85</v>
      </c>
      <c r="O22" s="17">
        <f t="shared" si="0"/>
        <v>85</v>
      </c>
      <c r="P22" s="28">
        <f t="shared" si="1"/>
        <v>75.875</v>
      </c>
      <c r="Q22" s="17">
        <v>2</v>
      </c>
      <c r="R22" s="31"/>
      <c r="S22" s="32"/>
    </row>
    <row r="23" ht="16.95" customHeight="1" spans="1:19">
      <c r="A23" s="16" t="s">
        <v>34</v>
      </c>
      <c r="B23" s="16" t="s">
        <v>69</v>
      </c>
      <c r="C23" s="17" t="s">
        <v>76</v>
      </c>
      <c r="D23" s="17" t="s">
        <v>77</v>
      </c>
      <c r="E23" s="18" t="s">
        <v>78</v>
      </c>
      <c r="F23" s="17">
        <v>70</v>
      </c>
      <c r="G23" s="17">
        <v>66</v>
      </c>
      <c r="H23" s="17">
        <v>0</v>
      </c>
      <c r="I23" s="17">
        <v>136</v>
      </c>
      <c r="J23" s="17">
        <v>2</v>
      </c>
      <c r="K23" s="17">
        <v>6</v>
      </c>
      <c r="L23" s="17">
        <v>3</v>
      </c>
      <c r="M23" s="17"/>
      <c r="N23" s="17">
        <v>78.3</v>
      </c>
      <c r="O23" s="17">
        <f t="shared" si="0"/>
        <v>78.3</v>
      </c>
      <c r="P23" s="28">
        <f t="shared" si="1"/>
        <v>73.15</v>
      </c>
      <c r="Q23" s="17">
        <v>3</v>
      </c>
      <c r="R23" s="31"/>
      <c r="S23" s="32"/>
    </row>
    <row r="24" ht="16.95" customHeight="1" spans="1:19">
      <c r="A24" s="16" t="s">
        <v>79</v>
      </c>
      <c r="B24" s="16" t="s">
        <v>80</v>
      </c>
      <c r="C24" s="17" t="s">
        <v>81</v>
      </c>
      <c r="D24" s="17" t="s">
        <v>32</v>
      </c>
      <c r="E24" s="18" t="s">
        <v>82</v>
      </c>
      <c r="F24" s="17">
        <v>75</v>
      </c>
      <c r="G24" s="17">
        <v>57</v>
      </c>
      <c r="H24" s="17">
        <v>0</v>
      </c>
      <c r="I24" s="17">
        <v>132</v>
      </c>
      <c r="J24" s="17">
        <v>4</v>
      </c>
      <c r="K24" s="17">
        <v>2</v>
      </c>
      <c r="L24" s="17">
        <v>3</v>
      </c>
      <c r="M24" s="17"/>
      <c r="N24" s="17">
        <v>81.5</v>
      </c>
      <c r="O24" s="17">
        <f t="shared" si="0"/>
        <v>81.5</v>
      </c>
      <c r="P24" s="28">
        <f t="shared" si="1"/>
        <v>73.75</v>
      </c>
      <c r="Q24" s="17">
        <v>1</v>
      </c>
      <c r="R24" s="31" t="s">
        <v>27</v>
      </c>
      <c r="S24" s="32"/>
    </row>
    <row r="25" ht="16.95" customHeight="1" spans="1:19">
      <c r="A25" s="16" t="s">
        <v>79</v>
      </c>
      <c r="B25" s="16" t="s">
        <v>80</v>
      </c>
      <c r="C25" s="17" t="s">
        <v>83</v>
      </c>
      <c r="D25" s="17" t="s">
        <v>84</v>
      </c>
      <c r="E25" s="18" t="s">
        <v>85</v>
      </c>
      <c r="F25" s="17">
        <v>69</v>
      </c>
      <c r="G25" s="17">
        <v>51.5</v>
      </c>
      <c r="H25" s="17">
        <v>0</v>
      </c>
      <c r="I25" s="17">
        <v>120.5</v>
      </c>
      <c r="J25" s="17">
        <v>4</v>
      </c>
      <c r="K25" s="17">
        <v>2</v>
      </c>
      <c r="L25" s="17">
        <v>2</v>
      </c>
      <c r="M25" s="17"/>
      <c r="N25" s="17">
        <v>80.1</v>
      </c>
      <c r="O25" s="17">
        <f t="shared" si="0"/>
        <v>80.1</v>
      </c>
      <c r="P25" s="28">
        <f t="shared" si="1"/>
        <v>70.175</v>
      </c>
      <c r="Q25" s="17">
        <v>2</v>
      </c>
      <c r="R25" s="31"/>
      <c r="S25" s="32"/>
    </row>
    <row r="26" ht="16.95" customHeight="1" spans="1:19">
      <c r="A26" s="16" t="s">
        <v>79</v>
      </c>
      <c r="B26" s="16" t="s">
        <v>80</v>
      </c>
      <c r="C26" s="17" t="s">
        <v>86</v>
      </c>
      <c r="D26" s="17" t="s">
        <v>87</v>
      </c>
      <c r="E26" s="17" t="s">
        <v>88</v>
      </c>
      <c r="F26" s="17">
        <v>60</v>
      </c>
      <c r="G26" s="17">
        <v>58</v>
      </c>
      <c r="H26" s="17">
        <v>0</v>
      </c>
      <c r="I26" s="17">
        <v>118</v>
      </c>
      <c r="J26" s="17">
        <v>4</v>
      </c>
      <c r="K26" s="17">
        <v>2</v>
      </c>
      <c r="L26" s="17">
        <v>1</v>
      </c>
      <c r="M26" s="17"/>
      <c r="N26" s="17">
        <v>71</v>
      </c>
      <c r="O26" s="17">
        <f t="shared" si="0"/>
        <v>71</v>
      </c>
      <c r="P26" s="28">
        <f t="shared" si="1"/>
        <v>65</v>
      </c>
      <c r="Q26" s="17">
        <v>3</v>
      </c>
      <c r="R26" s="31"/>
      <c r="S26" s="32"/>
    </row>
    <row r="27" ht="16.95" customHeight="1" spans="1:19">
      <c r="A27" s="16" t="s">
        <v>79</v>
      </c>
      <c r="B27" s="16" t="s">
        <v>69</v>
      </c>
      <c r="C27" s="17" t="s">
        <v>89</v>
      </c>
      <c r="D27" s="17" t="s">
        <v>90</v>
      </c>
      <c r="E27" s="18" t="s">
        <v>91</v>
      </c>
      <c r="F27" s="17">
        <v>70.5</v>
      </c>
      <c r="G27" s="17">
        <v>66.5</v>
      </c>
      <c r="H27" s="17">
        <v>0</v>
      </c>
      <c r="I27" s="17">
        <v>137</v>
      </c>
      <c r="J27" s="17">
        <v>4</v>
      </c>
      <c r="K27" s="17">
        <v>1</v>
      </c>
      <c r="L27" s="17">
        <v>2</v>
      </c>
      <c r="M27" s="17"/>
      <c r="N27" s="17">
        <v>83.3</v>
      </c>
      <c r="O27" s="17">
        <f t="shared" si="0"/>
        <v>83.3</v>
      </c>
      <c r="P27" s="28">
        <f t="shared" si="1"/>
        <v>75.9</v>
      </c>
      <c r="Q27" s="17">
        <v>1</v>
      </c>
      <c r="R27" s="31" t="s">
        <v>27</v>
      </c>
      <c r="S27" s="32"/>
    </row>
    <row r="28" ht="16.95" customHeight="1" spans="1:19">
      <c r="A28" s="16" t="s">
        <v>79</v>
      </c>
      <c r="B28" s="16" t="s">
        <v>69</v>
      </c>
      <c r="C28" s="17" t="s">
        <v>92</v>
      </c>
      <c r="D28" s="17" t="s">
        <v>93</v>
      </c>
      <c r="E28" s="18" t="s">
        <v>94</v>
      </c>
      <c r="F28" s="17">
        <v>79</v>
      </c>
      <c r="G28" s="17">
        <v>59</v>
      </c>
      <c r="H28" s="17">
        <v>0</v>
      </c>
      <c r="I28" s="17">
        <v>138</v>
      </c>
      <c r="J28" s="17">
        <v>4</v>
      </c>
      <c r="K28" s="17">
        <v>1</v>
      </c>
      <c r="L28" s="17">
        <v>1</v>
      </c>
      <c r="M28" s="17"/>
      <c r="N28" s="17">
        <v>79.3</v>
      </c>
      <c r="O28" s="17">
        <f t="shared" si="0"/>
        <v>79.3</v>
      </c>
      <c r="P28" s="28">
        <f t="shared" si="1"/>
        <v>74.15</v>
      </c>
      <c r="Q28" s="17">
        <v>2</v>
      </c>
      <c r="R28" s="31"/>
      <c r="S28" s="32"/>
    </row>
    <row r="29" ht="16.95" customHeight="1" spans="1:19">
      <c r="A29" s="16" t="s">
        <v>79</v>
      </c>
      <c r="B29" s="16" t="s">
        <v>69</v>
      </c>
      <c r="C29" s="17" t="s">
        <v>95</v>
      </c>
      <c r="D29" s="17" t="s">
        <v>96</v>
      </c>
      <c r="E29" s="18" t="s">
        <v>97</v>
      </c>
      <c r="F29" s="17">
        <v>68.5</v>
      </c>
      <c r="G29" s="17">
        <v>63.5</v>
      </c>
      <c r="H29" s="17">
        <v>0</v>
      </c>
      <c r="I29" s="17">
        <v>132</v>
      </c>
      <c r="J29" s="17">
        <v>4</v>
      </c>
      <c r="K29" s="17">
        <v>1</v>
      </c>
      <c r="L29" s="17">
        <v>3</v>
      </c>
      <c r="M29" s="17"/>
      <c r="N29" s="17">
        <v>80.1</v>
      </c>
      <c r="O29" s="17">
        <f t="shared" si="0"/>
        <v>80.1</v>
      </c>
      <c r="P29" s="28">
        <f t="shared" si="1"/>
        <v>73.05</v>
      </c>
      <c r="Q29" s="17">
        <v>3</v>
      </c>
      <c r="R29" s="31"/>
      <c r="S29" s="32"/>
    </row>
    <row r="30" ht="16.95" customHeight="1" spans="1:19">
      <c r="A30" s="16" t="s">
        <v>98</v>
      </c>
      <c r="B30" s="16" t="s">
        <v>69</v>
      </c>
      <c r="C30" s="17" t="s">
        <v>99</v>
      </c>
      <c r="D30" s="17" t="s">
        <v>100</v>
      </c>
      <c r="E30" s="18" t="s">
        <v>72</v>
      </c>
      <c r="F30" s="17">
        <v>73.5</v>
      </c>
      <c r="G30" s="17">
        <v>52.5</v>
      </c>
      <c r="H30" s="17">
        <v>0</v>
      </c>
      <c r="I30" s="17">
        <v>126</v>
      </c>
      <c r="J30" s="17">
        <v>2</v>
      </c>
      <c r="K30" s="17">
        <v>2</v>
      </c>
      <c r="L30" s="17">
        <v>1</v>
      </c>
      <c r="M30" s="17"/>
      <c r="N30" s="17">
        <v>85.2</v>
      </c>
      <c r="O30" s="17">
        <f t="shared" si="0"/>
        <v>85.2</v>
      </c>
      <c r="P30" s="28">
        <f t="shared" si="1"/>
        <v>74.1</v>
      </c>
      <c r="Q30" s="17">
        <v>1</v>
      </c>
      <c r="R30" s="31" t="s">
        <v>27</v>
      </c>
      <c r="S30" s="32"/>
    </row>
    <row r="31" ht="16.95" customHeight="1" spans="1:19">
      <c r="A31" s="16" t="s">
        <v>98</v>
      </c>
      <c r="B31" s="16" t="s">
        <v>69</v>
      </c>
      <c r="C31" s="17" t="s">
        <v>101</v>
      </c>
      <c r="D31" s="17" t="s">
        <v>102</v>
      </c>
      <c r="E31" s="18" t="s">
        <v>103</v>
      </c>
      <c r="F31" s="17">
        <v>65</v>
      </c>
      <c r="G31" s="17">
        <v>65.5</v>
      </c>
      <c r="H31" s="17">
        <v>0</v>
      </c>
      <c r="I31" s="17">
        <v>130.5</v>
      </c>
      <c r="J31" s="17">
        <v>2</v>
      </c>
      <c r="K31" s="17">
        <v>2</v>
      </c>
      <c r="L31" s="17">
        <v>2</v>
      </c>
      <c r="M31" s="17"/>
      <c r="N31" s="17">
        <v>71</v>
      </c>
      <c r="O31" s="17">
        <f t="shared" si="0"/>
        <v>71</v>
      </c>
      <c r="P31" s="28">
        <f t="shared" si="1"/>
        <v>68.125</v>
      </c>
      <c r="Q31" s="17">
        <v>2</v>
      </c>
      <c r="R31" s="31"/>
      <c r="S31" s="32"/>
    </row>
    <row r="32" ht="16.95" customHeight="1" spans="1:19">
      <c r="A32" s="16" t="s">
        <v>98</v>
      </c>
      <c r="B32" s="16" t="s">
        <v>69</v>
      </c>
      <c r="C32" s="17" t="s">
        <v>104</v>
      </c>
      <c r="D32" s="17" t="s">
        <v>71</v>
      </c>
      <c r="E32" s="18" t="s">
        <v>105</v>
      </c>
      <c r="F32" s="17">
        <v>65.5</v>
      </c>
      <c r="G32" s="17">
        <v>61</v>
      </c>
      <c r="H32" s="17">
        <v>0</v>
      </c>
      <c r="I32" s="17">
        <v>126.5</v>
      </c>
      <c r="J32" s="17">
        <v>2</v>
      </c>
      <c r="K32" s="17">
        <v>2</v>
      </c>
      <c r="L32" s="17">
        <v>3</v>
      </c>
      <c r="M32" s="17"/>
      <c r="N32" s="17">
        <v>71.2</v>
      </c>
      <c r="O32" s="17">
        <f t="shared" si="0"/>
        <v>71.2</v>
      </c>
      <c r="P32" s="28">
        <f t="shared" si="1"/>
        <v>67.225</v>
      </c>
      <c r="Q32" s="17">
        <v>3</v>
      </c>
      <c r="R32" s="31"/>
      <c r="S32" s="32"/>
    </row>
    <row r="33" ht="16.95" customHeight="1" spans="1:19">
      <c r="A33" s="16" t="s">
        <v>106</v>
      </c>
      <c r="B33" s="16" t="s">
        <v>107</v>
      </c>
      <c r="C33" s="17" t="s">
        <v>108</v>
      </c>
      <c r="D33" s="17" t="s">
        <v>102</v>
      </c>
      <c r="E33" s="17" t="s">
        <v>109</v>
      </c>
      <c r="F33" s="17">
        <v>55</v>
      </c>
      <c r="G33" s="17">
        <v>59</v>
      </c>
      <c r="H33" s="17">
        <v>0</v>
      </c>
      <c r="I33" s="17">
        <v>114</v>
      </c>
      <c r="J33" s="17">
        <v>6</v>
      </c>
      <c r="K33" s="17">
        <v>4</v>
      </c>
      <c r="L33" s="17">
        <v>1</v>
      </c>
      <c r="M33" s="17"/>
      <c r="N33" s="17">
        <v>77.6</v>
      </c>
      <c r="O33" s="17">
        <f t="shared" si="0"/>
        <v>77.6</v>
      </c>
      <c r="P33" s="28">
        <f t="shared" si="1"/>
        <v>67.3</v>
      </c>
      <c r="Q33" s="17">
        <v>1</v>
      </c>
      <c r="R33" s="31" t="s">
        <v>27</v>
      </c>
      <c r="S33" s="32"/>
    </row>
    <row r="34" ht="16.95" customHeight="1" spans="1:19">
      <c r="A34" s="16" t="s">
        <v>106</v>
      </c>
      <c r="B34" s="16" t="s">
        <v>107</v>
      </c>
      <c r="C34" s="17" t="s">
        <v>110</v>
      </c>
      <c r="D34" s="17" t="s">
        <v>71</v>
      </c>
      <c r="E34" s="17" t="s">
        <v>109</v>
      </c>
      <c r="F34" s="17">
        <v>67.5</v>
      </c>
      <c r="G34" s="17">
        <v>48.5</v>
      </c>
      <c r="H34" s="17">
        <v>0</v>
      </c>
      <c r="I34" s="17">
        <v>116</v>
      </c>
      <c r="J34" s="17">
        <v>6</v>
      </c>
      <c r="K34" s="17">
        <v>4</v>
      </c>
      <c r="L34" s="17">
        <v>2</v>
      </c>
      <c r="M34" s="17"/>
      <c r="N34" s="17">
        <v>72</v>
      </c>
      <c r="O34" s="17">
        <f t="shared" si="0"/>
        <v>72</v>
      </c>
      <c r="P34" s="28">
        <f t="shared" si="1"/>
        <v>65</v>
      </c>
      <c r="Q34" s="17">
        <v>2</v>
      </c>
      <c r="R34" s="31"/>
      <c r="S34" s="32"/>
    </row>
    <row r="35" ht="16.95" customHeight="1" spans="1:19">
      <c r="A35" s="16" t="s">
        <v>106</v>
      </c>
      <c r="B35" s="16" t="s">
        <v>107</v>
      </c>
      <c r="C35" s="17" t="s">
        <v>111</v>
      </c>
      <c r="D35" s="17" t="s">
        <v>112</v>
      </c>
      <c r="E35" s="17" t="s">
        <v>109</v>
      </c>
      <c r="F35" s="17">
        <v>55</v>
      </c>
      <c r="G35" s="17">
        <v>55</v>
      </c>
      <c r="H35" s="17">
        <v>0</v>
      </c>
      <c r="I35" s="17">
        <v>110</v>
      </c>
      <c r="J35" s="17">
        <v>6</v>
      </c>
      <c r="K35" s="17">
        <v>4</v>
      </c>
      <c r="L35" s="17">
        <v>3</v>
      </c>
      <c r="M35" s="17"/>
      <c r="N35" s="17">
        <v>68.6</v>
      </c>
      <c r="O35" s="17">
        <f t="shared" si="0"/>
        <v>68.6</v>
      </c>
      <c r="P35" s="28">
        <f t="shared" si="1"/>
        <v>61.8</v>
      </c>
      <c r="Q35" s="17">
        <v>3</v>
      </c>
      <c r="R35" s="31"/>
      <c r="S35" s="32"/>
    </row>
    <row r="36" ht="16.95" customHeight="1" spans="1:19">
      <c r="A36" s="16" t="s">
        <v>106</v>
      </c>
      <c r="B36" s="16" t="s">
        <v>113</v>
      </c>
      <c r="C36" s="17" t="s">
        <v>114</v>
      </c>
      <c r="D36" s="17" t="s">
        <v>115</v>
      </c>
      <c r="E36" s="18" t="s">
        <v>116</v>
      </c>
      <c r="F36" s="17">
        <v>67</v>
      </c>
      <c r="G36" s="17">
        <v>62.5</v>
      </c>
      <c r="H36" s="17">
        <v>0</v>
      </c>
      <c r="I36" s="17">
        <v>129.5</v>
      </c>
      <c r="J36" s="17">
        <v>6</v>
      </c>
      <c r="K36" s="17">
        <v>3</v>
      </c>
      <c r="L36" s="17">
        <v>1</v>
      </c>
      <c r="M36" s="17"/>
      <c r="N36" s="17">
        <v>83.5</v>
      </c>
      <c r="O36" s="17">
        <f t="shared" si="0"/>
        <v>83.5</v>
      </c>
      <c r="P36" s="28">
        <f t="shared" si="1"/>
        <v>74.125</v>
      </c>
      <c r="Q36" s="17">
        <v>1</v>
      </c>
      <c r="R36" s="31" t="s">
        <v>27</v>
      </c>
      <c r="S36" s="32"/>
    </row>
    <row r="37" ht="16.95" customHeight="1" spans="1:19">
      <c r="A37" s="16" t="s">
        <v>106</v>
      </c>
      <c r="B37" s="16" t="s">
        <v>113</v>
      </c>
      <c r="C37" s="17" t="s">
        <v>117</v>
      </c>
      <c r="D37" s="17" t="s">
        <v>102</v>
      </c>
      <c r="E37" s="18" t="s">
        <v>65</v>
      </c>
      <c r="F37" s="17">
        <v>66.5</v>
      </c>
      <c r="G37" s="17">
        <v>65.5</v>
      </c>
      <c r="H37" s="17">
        <v>0</v>
      </c>
      <c r="I37" s="17">
        <v>132</v>
      </c>
      <c r="J37" s="17">
        <v>6</v>
      </c>
      <c r="K37" s="17">
        <v>3</v>
      </c>
      <c r="L37" s="17">
        <v>3</v>
      </c>
      <c r="M37" s="17"/>
      <c r="N37" s="17">
        <v>75</v>
      </c>
      <c r="O37" s="17">
        <f t="shared" si="0"/>
        <v>75</v>
      </c>
      <c r="P37" s="28">
        <f t="shared" si="1"/>
        <v>70.5</v>
      </c>
      <c r="Q37" s="17">
        <v>2</v>
      </c>
      <c r="R37" s="31"/>
      <c r="S37" s="32"/>
    </row>
    <row r="38" ht="16.95" customHeight="1" spans="1:19">
      <c r="A38" s="16" t="s">
        <v>106</v>
      </c>
      <c r="B38" s="16" t="s">
        <v>113</v>
      </c>
      <c r="C38" s="17" t="s">
        <v>118</v>
      </c>
      <c r="D38" s="17" t="s">
        <v>119</v>
      </c>
      <c r="E38" s="17" t="s">
        <v>103</v>
      </c>
      <c r="F38" s="17">
        <v>61</v>
      </c>
      <c r="G38" s="17">
        <v>64</v>
      </c>
      <c r="H38" s="17">
        <v>0</v>
      </c>
      <c r="I38" s="17">
        <v>125</v>
      </c>
      <c r="J38" s="17">
        <v>6</v>
      </c>
      <c r="K38" s="17">
        <v>3</v>
      </c>
      <c r="L38" s="17">
        <v>2</v>
      </c>
      <c r="M38" s="17"/>
      <c r="N38" s="17">
        <v>73.7</v>
      </c>
      <c r="O38" s="17">
        <f t="shared" ref="O38:O84" si="2">N38</f>
        <v>73.7</v>
      </c>
      <c r="P38" s="28">
        <f t="shared" ref="P38:P69" si="3">I38/4+N38/2</f>
        <v>68.1</v>
      </c>
      <c r="Q38" s="17">
        <v>3</v>
      </c>
      <c r="R38" s="31"/>
      <c r="S38" s="32"/>
    </row>
    <row r="39" ht="16.95" customHeight="1" spans="1:19">
      <c r="A39" s="16" t="s">
        <v>106</v>
      </c>
      <c r="B39" s="16" t="s">
        <v>120</v>
      </c>
      <c r="C39" s="17" t="s">
        <v>121</v>
      </c>
      <c r="D39" s="17" t="s">
        <v>122</v>
      </c>
      <c r="E39" s="18" t="s">
        <v>97</v>
      </c>
      <c r="F39" s="17">
        <v>68</v>
      </c>
      <c r="G39" s="17">
        <v>63</v>
      </c>
      <c r="H39" s="17">
        <v>0</v>
      </c>
      <c r="I39" s="17">
        <v>131</v>
      </c>
      <c r="J39" s="17">
        <v>6</v>
      </c>
      <c r="K39" s="17">
        <v>1</v>
      </c>
      <c r="L39" s="17">
        <v>3</v>
      </c>
      <c r="M39" s="17"/>
      <c r="N39" s="17">
        <v>82</v>
      </c>
      <c r="O39" s="17">
        <f t="shared" si="2"/>
        <v>82</v>
      </c>
      <c r="P39" s="28">
        <f t="shared" si="3"/>
        <v>73.75</v>
      </c>
      <c r="Q39" s="17">
        <v>1</v>
      </c>
      <c r="R39" s="31" t="s">
        <v>27</v>
      </c>
      <c r="S39" s="32"/>
    </row>
    <row r="40" ht="16.95" customHeight="1" spans="1:19">
      <c r="A40" s="16" t="s">
        <v>106</v>
      </c>
      <c r="B40" s="16" t="s">
        <v>120</v>
      </c>
      <c r="C40" s="17" t="s">
        <v>123</v>
      </c>
      <c r="D40" s="19" t="s">
        <v>124</v>
      </c>
      <c r="E40" s="19" t="s">
        <v>97</v>
      </c>
      <c r="F40" s="17">
        <v>77.5</v>
      </c>
      <c r="G40" s="17">
        <v>52</v>
      </c>
      <c r="H40" s="17">
        <v>0</v>
      </c>
      <c r="I40" s="17">
        <v>129.5</v>
      </c>
      <c r="J40" s="17">
        <v>6</v>
      </c>
      <c r="K40" s="17">
        <v>1</v>
      </c>
      <c r="L40" s="17">
        <v>1</v>
      </c>
      <c r="M40" s="17"/>
      <c r="N40" s="17">
        <v>75.4</v>
      </c>
      <c r="O40" s="17">
        <f t="shared" si="2"/>
        <v>75.4</v>
      </c>
      <c r="P40" s="28">
        <f t="shared" si="3"/>
        <v>70.075</v>
      </c>
      <c r="Q40" s="17">
        <v>2</v>
      </c>
      <c r="R40" s="31"/>
      <c r="S40" s="32"/>
    </row>
    <row r="41" ht="16.95" customHeight="1" spans="1:19">
      <c r="A41" s="16" t="s">
        <v>106</v>
      </c>
      <c r="B41" s="16" t="s">
        <v>120</v>
      </c>
      <c r="C41" s="17" t="s">
        <v>125</v>
      </c>
      <c r="D41" s="17" t="s">
        <v>52</v>
      </c>
      <c r="E41" s="18" t="s">
        <v>97</v>
      </c>
      <c r="F41" s="17">
        <v>76</v>
      </c>
      <c r="G41" s="17">
        <v>55.5</v>
      </c>
      <c r="H41" s="17">
        <v>0</v>
      </c>
      <c r="I41" s="17">
        <v>131.5</v>
      </c>
      <c r="J41" s="17">
        <v>6</v>
      </c>
      <c r="K41" s="17">
        <v>1</v>
      </c>
      <c r="L41" s="17">
        <v>2</v>
      </c>
      <c r="M41" s="17"/>
      <c r="N41" s="17">
        <v>72.8</v>
      </c>
      <c r="O41" s="17">
        <f t="shared" si="2"/>
        <v>72.8</v>
      </c>
      <c r="P41" s="28">
        <f t="shared" si="3"/>
        <v>69.275</v>
      </c>
      <c r="Q41" s="17">
        <v>3</v>
      </c>
      <c r="R41" s="31"/>
      <c r="S41" s="32"/>
    </row>
    <row r="42" ht="16.95" customHeight="1" spans="1:19">
      <c r="A42" s="16" t="s">
        <v>126</v>
      </c>
      <c r="B42" s="16" t="s">
        <v>127</v>
      </c>
      <c r="C42" s="17" t="s">
        <v>128</v>
      </c>
      <c r="D42" s="17" t="s">
        <v>129</v>
      </c>
      <c r="E42" s="18" t="s">
        <v>130</v>
      </c>
      <c r="F42" s="17">
        <v>72.5</v>
      </c>
      <c r="G42" s="17">
        <v>64</v>
      </c>
      <c r="H42" s="17">
        <v>0</v>
      </c>
      <c r="I42" s="17">
        <v>136.5</v>
      </c>
      <c r="J42" s="17">
        <v>6</v>
      </c>
      <c r="K42" s="17">
        <v>2</v>
      </c>
      <c r="L42" s="17">
        <v>5</v>
      </c>
      <c r="M42" s="17"/>
      <c r="N42" s="17">
        <v>76.1</v>
      </c>
      <c r="O42" s="17">
        <f t="shared" si="2"/>
        <v>76.1</v>
      </c>
      <c r="P42" s="28">
        <f t="shared" si="3"/>
        <v>72.175</v>
      </c>
      <c r="Q42" s="17">
        <v>1</v>
      </c>
      <c r="R42" s="31" t="s">
        <v>27</v>
      </c>
      <c r="S42" s="32"/>
    </row>
    <row r="43" ht="16.95" customHeight="1" spans="1:19">
      <c r="A43" s="16" t="s">
        <v>126</v>
      </c>
      <c r="B43" s="16" t="s">
        <v>127</v>
      </c>
      <c r="C43" s="17" t="s">
        <v>131</v>
      </c>
      <c r="D43" s="17" t="s">
        <v>87</v>
      </c>
      <c r="E43" s="18" t="s">
        <v>132</v>
      </c>
      <c r="F43" s="17">
        <v>72.5</v>
      </c>
      <c r="G43" s="17">
        <v>67</v>
      </c>
      <c r="H43" s="17">
        <v>0</v>
      </c>
      <c r="I43" s="17">
        <v>139.5</v>
      </c>
      <c r="J43" s="17">
        <v>6</v>
      </c>
      <c r="K43" s="17">
        <v>2</v>
      </c>
      <c r="L43" s="17">
        <v>3</v>
      </c>
      <c r="M43" s="17"/>
      <c r="N43" s="17">
        <v>72.6</v>
      </c>
      <c r="O43" s="17">
        <f t="shared" si="2"/>
        <v>72.6</v>
      </c>
      <c r="P43" s="28">
        <f t="shared" si="3"/>
        <v>71.175</v>
      </c>
      <c r="Q43" s="17">
        <v>2</v>
      </c>
      <c r="R43" s="31" t="s">
        <v>27</v>
      </c>
      <c r="S43" s="32"/>
    </row>
    <row r="44" ht="16.95" customHeight="1" spans="1:19">
      <c r="A44" s="16" t="s">
        <v>126</v>
      </c>
      <c r="B44" s="16" t="s">
        <v>127</v>
      </c>
      <c r="C44" s="17" t="s">
        <v>133</v>
      </c>
      <c r="D44" s="17" t="s">
        <v>134</v>
      </c>
      <c r="E44" s="18" t="s">
        <v>132</v>
      </c>
      <c r="F44" s="17">
        <v>71.5</v>
      </c>
      <c r="G44" s="17">
        <v>58.5</v>
      </c>
      <c r="H44" s="17">
        <v>0</v>
      </c>
      <c r="I44" s="17">
        <v>130</v>
      </c>
      <c r="J44" s="17">
        <v>6</v>
      </c>
      <c r="K44" s="17">
        <v>2</v>
      </c>
      <c r="L44" s="17">
        <v>2</v>
      </c>
      <c r="M44" s="17"/>
      <c r="N44" s="17">
        <v>76.4</v>
      </c>
      <c r="O44" s="17">
        <f t="shared" si="2"/>
        <v>76.4</v>
      </c>
      <c r="P44" s="28">
        <f t="shared" si="3"/>
        <v>70.7</v>
      </c>
      <c r="Q44" s="17">
        <v>3</v>
      </c>
      <c r="R44" s="31"/>
      <c r="S44" s="32"/>
    </row>
    <row r="45" ht="16.95" customHeight="1" spans="1:19">
      <c r="A45" s="16" t="s">
        <v>126</v>
      </c>
      <c r="B45" s="16" t="s">
        <v>127</v>
      </c>
      <c r="C45" s="17" t="s">
        <v>135</v>
      </c>
      <c r="D45" s="17" t="s">
        <v>58</v>
      </c>
      <c r="E45" s="17" t="s">
        <v>132</v>
      </c>
      <c r="F45" s="17">
        <v>65.5</v>
      </c>
      <c r="G45" s="17">
        <v>62.5</v>
      </c>
      <c r="H45" s="17">
        <v>0</v>
      </c>
      <c r="I45" s="17">
        <v>128</v>
      </c>
      <c r="J45" s="17">
        <v>6</v>
      </c>
      <c r="K45" s="17">
        <v>2</v>
      </c>
      <c r="L45" s="17">
        <v>1</v>
      </c>
      <c r="M45" s="17"/>
      <c r="N45" s="17">
        <v>77.1</v>
      </c>
      <c r="O45" s="17">
        <f t="shared" si="2"/>
        <v>77.1</v>
      </c>
      <c r="P45" s="28">
        <f t="shared" si="3"/>
        <v>70.55</v>
      </c>
      <c r="Q45" s="17">
        <v>4</v>
      </c>
      <c r="R45" s="31"/>
      <c r="S45" s="32"/>
    </row>
    <row r="46" ht="16.95" customHeight="1" spans="1:19">
      <c r="A46" s="16" t="s">
        <v>126</v>
      </c>
      <c r="B46" s="16" t="s">
        <v>127</v>
      </c>
      <c r="C46" s="17" t="s">
        <v>136</v>
      </c>
      <c r="D46" s="17" t="s">
        <v>137</v>
      </c>
      <c r="E46" s="17" t="s">
        <v>132</v>
      </c>
      <c r="F46" s="17">
        <v>62.5</v>
      </c>
      <c r="G46" s="17">
        <v>61</v>
      </c>
      <c r="H46" s="17">
        <v>0</v>
      </c>
      <c r="I46" s="17">
        <v>123.5</v>
      </c>
      <c r="J46" s="17">
        <v>6</v>
      </c>
      <c r="K46" s="17">
        <v>2</v>
      </c>
      <c r="L46" s="17">
        <v>4</v>
      </c>
      <c r="M46" s="17"/>
      <c r="N46" s="17">
        <v>72.4</v>
      </c>
      <c r="O46" s="17">
        <f t="shared" si="2"/>
        <v>72.4</v>
      </c>
      <c r="P46" s="28">
        <f t="shared" si="3"/>
        <v>67.075</v>
      </c>
      <c r="Q46" s="17">
        <v>5</v>
      </c>
      <c r="R46" s="31"/>
      <c r="S46" s="32"/>
    </row>
    <row r="47" ht="16.95" customHeight="1" spans="1:19">
      <c r="A47" s="16" t="s">
        <v>126</v>
      </c>
      <c r="B47" s="16" t="s">
        <v>127</v>
      </c>
      <c r="C47" s="17" t="s">
        <v>138</v>
      </c>
      <c r="D47" s="17" t="s">
        <v>139</v>
      </c>
      <c r="E47" s="18" t="s">
        <v>132</v>
      </c>
      <c r="F47" s="17">
        <v>67.5</v>
      </c>
      <c r="G47" s="17">
        <v>58</v>
      </c>
      <c r="H47" s="17">
        <v>0</v>
      </c>
      <c r="I47" s="17">
        <v>125.5</v>
      </c>
      <c r="J47" s="17">
        <v>6</v>
      </c>
      <c r="K47" s="17">
        <v>2</v>
      </c>
      <c r="L47" s="17">
        <v>6</v>
      </c>
      <c r="M47" s="17"/>
      <c r="N47" s="17">
        <v>69.6</v>
      </c>
      <c r="O47" s="17">
        <f t="shared" si="2"/>
        <v>69.6</v>
      </c>
      <c r="P47" s="28">
        <f t="shared" si="3"/>
        <v>66.175</v>
      </c>
      <c r="Q47" s="17">
        <v>6</v>
      </c>
      <c r="R47" s="31"/>
      <c r="S47" s="32"/>
    </row>
    <row r="48" ht="16.95" customHeight="1" spans="1:19">
      <c r="A48" s="16" t="s">
        <v>126</v>
      </c>
      <c r="B48" s="16" t="s">
        <v>140</v>
      </c>
      <c r="C48" s="17" t="s">
        <v>141</v>
      </c>
      <c r="D48" s="17" t="s">
        <v>87</v>
      </c>
      <c r="E48" s="18" t="s">
        <v>142</v>
      </c>
      <c r="F48" s="17">
        <v>70.5</v>
      </c>
      <c r="G48" s="17">
        <v>68</v>
      </c>
      <c r="H48" s="17">
        <v>0</v>
      </c>
      <c r="I48" s="17">
        <v>138.5</v>
      </c>
      <c r="J48" s="17">
        <v>1</v>
      </c>
      <c r="K48" s="17">
        <v>2</v>
      </c>
      <c r="L48" s="17">
        <v>5</v>
      </c>
      <c r="M48" s="17"/>
      <c r="N48" s="17">
        <v>81.9</v>
      </c>
      <c r="O48" s="17">
        <f t="shared" si="2"/>
        <v>81.9</v>
      </c>
      <c r="P48" s="28">
        <f t="shared" si="3"/>
        <v>75.575</v>
      </c>
      <c r="Q48" s="17">
        <v>1</v>
      </c>
      <c r="R48" s="31" t="s">
        <v>27</v>
      </c>
      <c r="S48" s="32"/>
    </row>
    <row r="49" ht="16.95" customHeight="1" spans="1:19">
      <c r="A49" s="16" t="s">
        <v>126</v>
      </c>
      <c r="B49" s="16" t="s">
        <v>140</v>
      </c>
      <c r="C49" s="17" t="s">
        <v>143</v>
      </c>
      <c r="D49" s="17" t="s">
        <v>102</v>
      </c>
      <c r="E49" s="18" t="s">
        <v>53</v>
      </c>
      <c r="F49" s="17">
        <v>72.5</v>
      </c>
      <c r="G49" s="17">
        <v>66</v>
      </c>
      <c r="H49" s="17">
        <v>0</v>
      </c>
      <c r="I49" s="17">
        <v>138.5</v>
      </c>
      <c r="J49" s="17">
        <v>1</v>
      </c>
      <c r="K49" s="17">
        <v>2</v>
      </c>
      <c r="L49" s="17">
        <v>9</v>
      </c>
      <c r="M49" s="17"/>
      <c r="N49" s="17">
        <v>81.8</v>
      </c>
      <c r="O49" s="17">
        <f t="shared" si="2"/>
        <v>81.8</v>
      </c>
      <c r="P49" s="28">
        <f t="shared" si="3"/>
        <v>75.525</v>
      </c>
      <c r="Q49" s="17">
        <v>2</v>
      </c>
      <c r="R49" s="31" t="s">
        <v>27</v>
      </c>
      <c r="S49" s="32"/>
    </row>
    <row r="50" ht="16.95" customHeight="1" spans="1:19">
      <c r="A50" s="16" t="s">
        <v>126</v>
      </c>
      <c r="B50" s="16" t="s">
        <v>140</v>
      </c>
      <c r="C50" s="17" t="s">
        <v>144</v>
      </c>
      <c r="D50" s="17" t="s">
        <v>122</v>
      </c>
      <c r="E50" s="18" t="s">
        <v>145</v>
      </c>
      <c r="F50" s="17">
        <v>78</v>
      </c>
      <c r="G50" s="17">
        <v>63</v>
      </c>
      <c r="H50" s="17">
        <v>0</v>
      </c>
      <c r="I50" s="17">
        <v>141</v>
      </c>
      <c r="J50" s="17">
        <v>1</v>
      </c>
      <c r="K50" s="17">
        <v>2</v>
      </c>
      <c r="L50" s="17">
        <v>2</v>
      </c>
      <c r="M50" s="17"/>
      <c r="N50" s="17">
        <v>80.3</v>
      </c>
      <c r="O50" s="17">
        <f t="shared" si="2"/>
        <v>80.3</v>
      </c>
      <c r="P50" s="28">
        <f t="shared" si="3"/>
        <v>75.4</v>
      </c>
      <c r="Q50" s="17">
        <v>3</v>
      </c>
      <c r="R50" s="31" t="s">
        <v>27</v>
      </c>
      <c r="S50" s="32"/>
    </row>
    <row r="51" ht="16.95" customHeight="1" spans="1:19">
      <c r="A51" s="16" t="s">
        <v>126</v>
      </c>
      <c r="B51" s="16" t="s">
        <v>140</v>
      </c>
      <c r="C51" s="17" t="s">
        <v>146</v>
      </c>
      <c r="D51" s="17" t="s">
        <v>147</v>
      </c>
      <c r="E51" s="18" t="s">
        <v>33</v>
      </c>
      <c r="F51" s="17">
        <v>70</v>
      </c>
      <c r="G51" s="17">
        <v>66.5</v>
      </c>
      <c r="H51" s="17">
        <v>0</v>
      </c>
      <c r="I51" s="17">
        <v>136.5</v>
      </c>
      <c r="J51" s="17">
        <v>1</v>
      </c>
      <c r="K51" s="17">
        <v>2</v>
      </c>
      <c r="L51" s="17">
        <v>4</v>
      </c>
      <c r="M51" s="17"/>
      <c r="N51" s="17">
        <v>79.3</v>
      </c>
      <c r="O51" s="17">
        <f t="shared" si="2"/>
        <v>79.3</v>
      </c>
      <c r="P51" s="28">
        <f t="shared" si="3"/>
        <v>73.775</v>
      </c>
      <c r="Q51" s="17">
        <v>4</v>
      </c>
      <c r="R51" s="31"/>
      <c r="S51" s="32"/>
    </row>
    <row r="52" ht="16.95" customHeight="1" spans="1:19">
      <c r="A52" s="16" t="s">
        <v>126</v>
      </c>
      <c r="B52" s="16" t="s">
        <v>140</v>
      </c>
      <c r="C52" s="17" t="s">
        <v>148</v>
      </c>
      <c r="D52" s="17" t="s">
        <v>93</v>
      </c>
      <c r="E52" s="18" t="s">
        <v>149</v>
      </c>
      <c r="F52" s="17">
        <v>77</v>
      </c>
      <c r="G52" s="17">
        <v>61</v>
      </c>
      <c r="H52" s="17">
        <v>0</v>
      </c>
      <c r="I52" s="17">
        <v>138</v>
      </c>
      <c r="J52" s="17">
        <v>1</v>
      </c>
      <c r="K52" s="17">
        <v>2</v>
      </c>
      <c r="L52" s="17">
        <v>1</v>
      </c>
      <c r="M52" s="17"/>
      <c r="N52" s="17">
        <v>78.26</v>
      </c>
      <c r="O52" s="17">
        <f t="shared" si="2"/>
        <v>78.26</v>
      </c>
      <c r="P52" s="28">
        <f t="shared" si="3"/>
        <v>73.63</v>
      </c>
      <c r="Q52" s="17">
        <v>5</v>
      </c>
      <c r="R52" s="31"/>
      <c r="S52" s="32"/>
    </row>
    <row r="53" ht="16.95" customHeight="1" spans="1:19">
      <c r="A53" s="16" t="s">
        <v>126</v>
      </c>
      <c r="B53" s="16" t="s">
        <v>140</v>
      </c>
      <c r="C53" s="17" t="s">
        <v>150</v>
      </c>
      <c r="D53" s="17" t="s">
        <v>151</v>
      </c>
      <c r="E53" s="18" t="s">
        <v>152</v>
      </c>
      <c r="F53" s="17">
        <v>76.5</v>
      </c>
      <c r="G53" s="17">
        <v>62</v>
      </c>
      <c r="H53" s="17">
        <v>0</v>
      </c>
      <c r="I53" s="17">
        <v>138.5</v>
      </c>
      <c r="J53" s="17">
        <v>1</v>
      </c>
      <c r="K53" s="17">
        <v>2</v>
      </c>
      <c r="L53" s="17">
        <v>7</v>
      </c>
      <c r="M53" s="17"/>
      <c r="N53" s="17">
        <v>77.4</v>
      </c>
      <c r="O53" s="17">
        <f t="shared" si="2"/>
        <v>77.4</v>
      </c>
      <c r="P53" s="28">
        <f t="shared" si="3"/>
        <v>73.325</v>
      </c>
      <c r="Q53" s="17">
        <v>6</v>
      </c>
      <c r="R53" s="31"/>
      <c r="S53" s="32"/>
    </row>
    <row r="54" ht="16.95" customHeight="1" spans="1:19">
      <c r="A54" s="16" t="s">
        <v>126</v>
      </c>
      <c r="B54" s="16" t="s">
        <v>140</v>
      </c>
      <c r="C54" s="17" t="s">
        <v>153</v>
      </c>
      <c r="D54" s="17" t="s">
        <v>102</v>
      </c>
      <c r="E54" s="17" t="s">
        <v>154</v>
      </c>
      <c r="F54" s="17">
        <v>71.5</v>
      </c>
      <c r="G54" s="17">
        <v>61.5</v>
      </c>
      <c r="H54" s="17">
        <v>0</v>
      </c>
      <c r="I54" s="17">
        <v>133</v>
      </c>
      <c r="J54" s="17">
        <v>1</v>
      </c>
      <c r="K54" s="17">
        <v>2</v>
      </c>
      <c r="L54" s="17">
        <v>8</v>
      </c>
      <c r="M54" s="17"/>
      <c r="N54" s="17">
        <v>76.6</v>
      </c>
      <c r="O54" s="17">
        <f t="shared" si="2"/>
        <v>76.6</v>
      </c>
      <c r="P54" s="28">
        <f t="shared" si="3"/>
        <v>71.55</v>
      </c>
      <c r="Q54" s="17">
        <v>7</v>
      </c>
      <c r="R54" s="31"/>
      <c r="S54" s="32"/>
    </row>
    <row r="55" ht="16.95" customHeight="1" spans="1:19">
      <c r="A55" s="16" t="s">
        <v>126</v>
      </c>
      <c r="B55" s="16" t="s">
        <v>140</v>
      </c>
      <c r="C55" s="17" t="s">
        <v>155</v>
      </c>
      <c r="D55" s="17" t="s">
        <v>156</v>
      </c>
      <c r="E55" s="17" t="s">
        <v>157</v>
      </c>
      <c r="F55" s="17">
        <v>74.5</v>
      </c>
      <c r="G55" s="17">
        <v>59.5</v>
      </c>
      <c r="H55" s="17">
        <v>0</v>
      </c>
      <c r="I55" s="17">
        <v>134</v>
      </c>
      <c r="J55" s="17">
        <v>1</v>
      </c>
      <c r="K55" s="17">
        <v>2</v>
      </c>
      <c r="L55" s="17">
        <v>3</v>
      </c>
      <c r="M55" s="17"/>
      <c r="N55" s="17">
        <v>75.5</v>
      </c>
      <c r="O55" s="17">
        <f t="shared" si="2"/>
        <v>75.5</v>
      </c>
      <c r="P55" s="28">
        <f t="shared" si="3"/>
        <v>71.25</v>
      </c>
      <c r="Q55" s="17">
        <v>8</v>
      </c>
      <c r="R55" s="31"/>
      <c r="S55" s="32"/>
    </row>
    <row r="56" ht="16.95" customHeight="1" spans="1:19">
      <c r="A56" s="16" t="s">
        <v>126</v>
      </c>
      <c r="B56" s="16" t="s">
        <v>140</v>
      </c>
      <c r="C56" s="17" t="s">
        <v>158</v>
      </c>
      <c r="D56" s="17" t="s">
        <v>159</v>
      </c>
      <c r="E56" s="17" t="s">
        <v>152</v>
      </c>
      <c r="F56" s="17">
        <v>72.5</v>
      </c>
      <c r="G56" s="17">
        <v>61.5</v>
      </c>
      <c r="H56" s="17">
        <v>0</v>
      </c>
      <c r="I56" s="17">
        <v>134</v>
      </c>
      <c r="J56" s="17">
        <v>1</v>
      </c>
      <c r="K56" s="17">
        <v>2</v>
      </c>
      <c r="L56" s="17">
        <v>6</v>
      </c>
      <c r="M56" s="17"/>
      <c r="N56" s="17">
        <v>74.9</v>
      </c>
      <c r="O56" s="17">
        <f t="shared" si="2"/>
        <v>74.9</v>
      </c>
      <c r="P56" s="28">
        <f t="shared" si="3"/>
        <v>70.95</v>
      </c>
      <c r="Q56" s="17">
        <v>9</v>
      </c>
      <c r="R56" s="31"/>
      <c r="S56" s="32"/>
    </row>
    <row r="57" ht="16.95" customHeight="1" spans="1:19">
      <c r="A57" s="16" t="s">
        <v>126</v>
      </c>
      <c r="B57" s="16" t="s">
        <v>160</v>
      </c>
      <c r="C57" s="17" t="s">
        <v>161</v>
      </c>
      <c r="D57" s="17" t="s">
        <v>43</v>
      </c>
      <c r="E57" s="18" t="s">
        <v>162</v>
      </c>
      <c r="F57" s="17">
        <v>73.5</v>
      </c>
      <c r="G57" s="17">
        <v>56</v>
      </c>
      <c r="H57" s="17">
        <v>0</v>
      </c>
      <c r="I57" s="17">
        <v>129.5</v>
      </c>
      <c r="J57" s="17">
        <v>1</v>
      </c>
      <c r="K57" s="17">
        <v>1</v>
      </c>
      <c r="L57" s="17">
        <v>6</v>
      </c>
      <c r="M57" s="17"/>
      <c r="N57" s="17">
        <v>78</v>
      </c>
      <c r="O57" s="17">
        <f t="shared" si="2"/>
        <v>78</v>
      </c>
      <c r="P57" s="28">
        <f t="shared" si="3"/>
        <v>71.375</v>
      </c>
      <c r="Q57" s="17">
        <v>1</v>
      </c>
      <c r="R57" s="31" t="s">
        <v>27</v>
      </c>
      <c r="S57" s="32"/>
    </row>
    <row r="58" ht="16.95" customHeight="1" spans="1:19">
      <c r="A58" s="16" t="s">
        <v>126</v>
      </c>
      <c r="B58" s="16" t="s">
        <v>160</v>
      </c>
      <c r="C58" s="17" t="s">
        <v>163</v>
      </c>
      <c r="D58" s="17" t="s">
        <v>164</v>
      </c>
      <c r="E58" s="18" t="s">
        <v>165</v>
      </c>
      <c r="F58" s="17">
        <v>64.5</v>
      </c>
      <c r="G58" s="17">
        <v>59</v>
      </c>
      <c r="H58" s="17">
        <v>0</v>
      </c>
      <c r="I58" s="17">
        <v>123.5</v>
      </c>
      <c r="J58" s="17">
        <v>1</v>
      </c>
      <c r="K58" s="17">
        <v>1</v>
      </c>
      <c r="L58" s="17">
        <v>4</v>
      </c>
      <c r="M58" s="17"/>
      <c r="N58" s="17">
        <v>81</v>
      </c>
      <c r="O58" s="17">
        <f t="shared" si="2"/>
        <v>81</v>
      </c>
      <c r="P58" s="28">
        <f t="shared" si="3"/>
        <v>71.375</v>
      </c>
      <c r="Q58" s="17">
        <v>1</v>
      </c>
      <c r="R58" s="31" t="s">
        <v>27</v>
      </c>
      <c r="S58" s="32"/>
    </row>
    <row r="59" ht="16.95" customHeight="1" spans="1:19">
      <c r="A59" s="16" t="s">
        <v>126</v>
      </c>
      <c r="B59" s="16" t="s">
        <v>160</v>
      </c>
      <c r="C59" s="17" t="s">
        <v>166</v>
      </c>
      <c r="D59" s="17" t="s">
        <v>167</v>
      </c>
      <c r="E59" s="18" t="s">
        <v>168</v>
      </c>
      <c r="F59" s="17">
        <v>63</v>
      </c>
      <c r="G59" s="17">
        <v>63</v>
      </c>
      <c r="H59" s="17">
        <v>0</v>
      </c>
      <c r="I59" s="17">
        <v>126</v>
      </c>
      <c r="J59" s="17">
        <v>1</v>
      </c>
      <c r="K59" s="17">
        <v>1</v>
      </c>
      <c r="L59" s="17">
        <v>1</v>
      </c>
      <c r="M59" s="17"/>
      <c r="N59" s="17">
        <v>79.5</v>
      </c>
      <c r="O59" s="17">
        <f t="shared" si="2"/>
        <v>79.5</v>
      </c>
      <c r="P59" s="28">
        <f t="shared" si="3"/>
        <v>71.25</v>
      </c>
      <c r="Q59" s="17">
        <v>3</v>
      </c>
      <c r="R59" s="31"/>
      <c r="S59" s="32"/>
    </row>
    <row r="60" ht="16.95" customHeight="1" spans="1:19">
      <c r="A60" s="16" t="s">
        <v>126</v>
      </c>
      <c r="B60" s="16" t="s">
        <v>160</v>
      </c>
      <c r="C60" s="17" t="s">
        <v>169</v>
      </c>
      <c r="D60" s="17" t="s">
        <v>100</v>
      </c>
      <c r="E60" s="18" t="s">
        <v>162</v>
      </c>
      <c r="F60" s="17">
        <v>79</v>
      </c>
      <c r="G60" s="17">
        <v>54.5</v>
      </c>
      <c r="H60" s="17">
        <v>0</v>
      </c>
      <c r="I60" s="17">
        <v>133.5</v>
      </c>
      <c r="J60" s="17">
        <v>1</v>
      </c>
      <c r="K60" s="17">
        <v>1</v>
      </c>
      <c r="L60" s="17">
        <v>5</v>
      </c>
      <c r="M60" s="17"/>
      <c r="N60" s="17">
        <v>73.36</v>
      </c>
      <c r="O60" s="17">
        <f t="shared" si="2"/>
        <v>73.36</v>
      </c>
      <c r="P60" s="28">
        <f t="shared" si="3"/>
        <v>70.055</v>
      </c>
      <c r="Q60" s="17">
        <v>4</v>
      </c>
      <c r="R60" s="31"/>
      <c r="S60" s="32"/>
    </row>
    <row r="61" ht="16.95" customHeight="1" spans="1:19">
      <c r="A61" s="16" t="s">
        <v>126</v>
      </c>
      <c r="B61" s="16" t="s">
        <v>160</v>
      </c>
      <c r="C61" s="17" t="s">
        <v>170</v>
      </c>
      <c r="D61" s="17" t="s">
        <v>171</v>
      </c>
      <c r="E61" s="18" t="s">
        <v>162</v>
      </c>
      <c r="F61" s="17">
        <v>65.5</v>
      </c>
      <c r="G61" s="17">
        <v>60</v>
      </c>
      <c r="H61" s="17">
        <v>0</v>
      </c>
      <c r="I61" s="17">
        <v>125.5</v>
      </c>
      <c r="J61" s="17">
        <v>1</v>
      </c>
      <c r="K61" s="17">
        <v>1</v>
      </c>
      <c r="L61" s="17">
        <v>3</v>
      </c>
      <c r="M61" s="17"/>
      <c r="N61" s="17">
        <v>76.9</v>
      </c>
      <c r="O61" s="17">
        <f t="shared" si="2"/>
        <v>76.9</v>
      </c>
      <c r="P61" s="28">
        <f t="shared" si="3"/>
        <v>69.825</v>
      </c>
      <c r="Q61" s="17">
        <v>5</v>
      </c>
      <c r="R61" s="31"/>
      <c r="S61" s="32"/>
    </row>
    <row r="62" ht="16.95" customHeight="1" spans="1:19">
      <c r="A62" s="16" t="s">
        <v>126</v>
      </c>
      <c r="B62" s="16" t="s">
        <v>160</v>
      </c>
      <c r="C62" s="17" t="s">
        <v>172</v>
      </c>
      <c r="D62" s="17" t="s">
        <v>159</v>
      </c>
      <c r="E62" s="18" t="s">
        <v>162</v>
      </c>
      <c r="F62" s="17">
        <v>64.5</v>
      </c>
      <c r="G62" s="17">
        <v>61.5</v>
      </c>
      <c r="H62" s="17">
        <v>0</v>
      </c>
      <c r="I62" s="17">
        <v>126</v>
      </c>
      <c r="J62" s="17">
        <v>1</v>
      </c>
      <c r="K62" s="17">
        <v>1</v>
      </c>
      <c r="L62" s="17">
        <v>2</v>
      </c>
      <c r="M62" s="17"/>
      <c r="N62" s="17">
        <v>76.6</v>
      </c>
      <c r="O62" s="17">
        <f t="shared" si="2"/>
        <v>76.6</v>
      </c>
      <c r="P62" s="28">
        <f t="shared" si="3"/>
        <v>69.8</v>
      </c>
      <c r="Q62" s="17">
        <v>6</v>
      </c>
      <c r="R62" s="31"/>
      <c r="S62" s="32"/>
    </row>
    <row r="63" ht="16.95" customHeight="1" spans="1:19">
      <c r="A63" s="16" t="s">
        <v>173</v>
      </c>
      <c r="B63" s="16" t="s">
        <v>174</v>
      </c>
      <c r="C63" s="17" t="s">
        <v>175</v>
      </c>
      <c r="D63" s="17" t="s">
        <v>71</v>
      </c>
      <c r="E63" s="18" t="s">
        <v>109</v>
      </c>
      <c r="F63" s="17">
        <v>59</v>
      </c>
      <c r="G63" s="17">
        <v>60.5</v>
      </c>
      <c r="H63" s="17">
        <v>0</v>
      </c>
      <c r="I63" s="17">
        <v>119.5</v>
      </c>
      <c r="J63" s="17">
        <v>3</v>
      </c>
      <c r="K63" s="17">
        <v>4</v>
      </c>
      <c r="L63" s="17">
        <v>1</v>
      </c>
      <c r="M63" s="17"/>
      <c r="N63" s="17">
        <v>71.5</v>
      </c>
      <c r="O63" s="17">
        <f t="shared" si="2"/>
        <v>71.5</v>
      </c>
      <c r="P63" s="29">
        <f t="shared" si="3"/>
        <v>65.625</v>
      </c>
      <c r="Q63" s="17">
        <v>1</v>
      </c>
      <c r="R63" s="31" t="s">
        <v>27</v>
      </c>
      <c r="S63" s="32"/>
    </row>
    <row r="64" ht="16.95" customHeight="1" spans="1:19">
      <c r="A64" s="16" t="s">
        <v>173</v>
      </c>
      <c r="B64" s="16" t="s">
        <v>174</v>
      </c>
      <c r="C64" s="17" t="s">
        <v>176</v>
      </c>
      <c r="D64" s="19" t="s">
        <v>177</v>
      </c>
      <c r="E64" s="19" t="s">
        <v>178</v>
      </c>
      <c r="F64" s="17">
        <v>63</v>
      </c>
      <c r="G64" s="17">
        <v>53</v>
      </c>
      <c r="H64" s="17">
        <v>0</v>
      </c>
      <c r="I64" s="17">
        <v>116</v>
      </c>
      <c r="J64" s="17">
        <v>3</v>
      </c>
      <c r="K64" s="17">
        <v>4</v>
      </c>
      <c r="L64" s="17">
        <v>2</v>
      </c>
      <c r="M64" s="17"/>
      <c r="N64" s="17">
        <v>70.4</v>
      </c>
      <c r="O64" s="17">
        <f t="shared" si="2"/>
        <v>70.4</v>
      </c>
      <c r="P64" s="29">
        <f t="shared" si="3"/>
        <v>64.2</v>
      </c>
      <c r="Q64" s="17">
        <v>2</v>
      </c>
      <c r="R64" s="31"/>
      <c r="S64" s="32"/>
    </row>
    <row r="65" ht="16.95" customHeight="1" spans="1:19">
      <c r="A65" s="16" t="s">
        <v>173</v>
      </c>
      <c r="B65" s="16" t="s">
        <v>174</v>
      </c>
      <c r="C65" s="17" t="s">
        <v>179</v>
      </c>
      <c r="D65" s="17" t="s">
        <v>180</v>
      </c>
      <c r="E65" s="29" t="s">
        <v>109</v>
      </c>
      <c r="F65" s="17">
        <v>60</v>
      </c>
      <c r="G65" s="17">
        <v>57</v>
      </c>
      <c r="H65" s="17">
        <v>0</v>
      </c>
      <c r="I65" s="17">
        <v>117</v>
      </c>
      <c r="J65" s="17">
        <v>3</v>
      </c>
      <c r="K65" s="17">
        <v>4</v>
      </c>
      <c r="L65" s="17">
        <v>3</v>
      </c>
      <c r="M65" s="17"/>
      <c r="N65" s="17">
        <v>66.9</v>
      </c>
      <c r="O65" s="17">
        <f t="shared" si="2"/>
        <v>66.9</v>
      </c>
      <c r="P65" s="29">
        <f t="shared" si="3"/>
        <v>62.7</v>
      </c>
      <c r="Q65" s="17">
        <v>3</v>
      </c>
      <c r="R65" s="31"/>
      <c r="S65" s="32"/>
    </row>
    <row r="66" ht="16.95" customHeight="1" spans="1:19">
      <c r="A66" s="16" t="s">
        <v>173</v>
      </c>
      <c r="B66" s="16" t="s">
        <v>69</v>
      </c>
      <c r="C66" s="17" t="s">
        <v>181</v>
      </c>
      <c r="D66" s="18" t="s">
        <v>182</v>
      </c>
      <c r="E66" s="18" t="s">
        <v>109</v>
      </c>
      <c r="F66" s="17">
        <v>64.5</v>
      </c>
      <c r="G66" s="17">
        <v>62.5</v>
      </c>
      <c r="H66" s="17">
        <v>0</v>
      </c>
      <c r="I66" s="17">
        <v>127</v>
      </c>
      <c r="J66" s="17">
        <v>3</v>
      </c>
      <c r="K66" s="17">
        <v>3</v>
      </c>
      <c r="L66" s="17">
        <v>1</v>
      </c>
      <c r="M66" s="17"/>
      <c r="N66" s="17">
        <v>81.1</v>
      </c>
      <c r="O66" s="17">
        <f t="shared" si="2"/>
        <v>81.1</v>
      </c>
      <c r="P66" s="29">
        <f t="shared" si="3"/>
        <v>72.3</v>
      </c>
      <c r="Q66" s="17">
        <v>1</v>
      </c>
      <c r="R66" s="31" t="s">
        <v>27</v>
      </c>
      <c r="S66" s="32"/>
    </row>
    <row r="67" ht="16.95" customHeight="1" spans="1:19">
      <c r="A67" s="16" t="s">
        <v>173</v>
      </c>
      <c r="B67" s="16" t="s">
        <v>69</v>
      </c>
      <c r="C67" s="17" t="s">
        <v>183</v>
      </c>
      <c r="D67" s="17" t="s">
        <v>184</v>
      </c>
      <c r="E67" s="18" t="s">
        <v>145</v>
      </c>
      <c r="F67" s="17">
        <v>63</v>
      </c>
      <c r="G67" s="17">
        <v>59</v>
      </c>
      <c r="H67" s="17">
        <v>0</v>
      </c>
      <c r="I67" s="17">
        <v>122</v>
      </c>
      <c r="J67" s="17">
        <v>3</v>
      </c>
      <c r="K67" s="17">
        <v>3</v>
      </c>
      <c r="L67" s="17">
        <v>2</v>
      </c>
      <c r="M67" s="17"/>
      <c r="N67" s="17">
        <v>74.2</v>
      </c>
      <c r="O67" s="17">
        <f t="shared" si="2"/>
        <v>74.2</v>
      </c>
      <c r="P67" s="29">
        <f t="shared" si="3"/>
        <v>67.6</v>
      </c>
      <c r="Q67" s="17">
        <v>2</v>
      </c>
      <c r="R67" s="31"/>
      <c r="S67" s="32"/>
    </row>
    <row r="68" ht="16.95" customHeight="1" spans="1:19">
      <c r="A68" s="16" t="s">
        <v>173</v>
      </c>
      <c r="B68" s="16" t="s">
        <v>69</v>
      </c>
      <c r="C68" s="17" t="s">
        <v>185</v>
      </c>
      <c r="D68" s="17" t="s">
        <v>186</v>
      </c>
      <c r="E68" s="18" t="s">
        <v>187</v>
      </c>
      <c r="F68" s="17">
        <v>65.5</v>
      </c>
      <c r="G68" s="17">
        <v>59</v>
      </c>
      <c r="H68" s="17">
        <v>0</v>
      </c>
      <c r="I68" s="17">
        <v>124.5</v>
      </c>
      <c r="J68" s="17">
        <v>3</v>
      </c>
      <c r="K68" s="17">
        <v>3</v>
      </c>
      <c r="L68" s="17">
        <v>3</v>
      </c>
      <c r="M68" s="17"/>
      <c r="N68" s="17">
        <v>72.7</v>
      </c>
      <c r="O68" s="17">
        <f t="shared" si="2"/>
        <v>72.7</v>
      </c>
      <c r="P68" s="29">
        <f t="shared" si="3"/>
        <v>67.475</v>
      </c>
      <c r="Q68" s="17">
        <v>3</v>
      </c>
      <c r="R68" s="31"/>
      <c r="S68" s="32"/>
    </row>
    <row r="69" ht="16.95" customHeight="1" spans="1:19">
      <c r="A69" s="16" t="s">
        <v>188</v>
      </c>
      <c r="B69" s="16" t="s">
        <v>69</v>
      </c>
      <c r="C69" s="33" t="s">
        <v>189</v>
      </c>
      <c r="D69" s="33" t="s">
        <v>190</v>
      </c>
      <c r="E69" s="33" t="s">
        <v>191</v>
      </c>
      <c r="F69" s="17">
        <v>76</v>
      </c>
      <c r="G69" s="17">
        <v>64.5</v>
      </c>
      <c r="H69" s="17">
        <v>0</v>
      </c>
      <c r="I69" s="17">
        <v>140.5</v>
      </c>
      <c r="J69" s="27">
        <v>5</v>
      </c>
      <c r="K69" s="27">
        <v>1</v>
      </c>
      <c r="L69" s="27">
        <v>7</v>
      </c>
      <c r="M69" s="17"/>
      <c r="N69" s="17">
        <v>85.3</v>
      </c>
      <c r="O69" s="17">
        <f t="shared" si="2"/>
        <v>85.3</v>
      </c>
      <c r="P69" s="28">
        <f t="shared" si="3"/>
        <v>77.775</v>
      </c>
      <c r="Q69" s="17">
        <v>1</v>
      </c>
      <c r="R69" s="31" t="s">
        <v>27</v>
      </c>
      <c r="S69" s="32"/>
    </row>
    <row r="70" ht="16.95" customHeight="1" spans="1:19">
      <c r="A70" s="16" t="s">
        <v>188</v>
      </c>
      <c r="B70" s="16" t="s">
        <v>69</v>
      </c>
      <c r="C70" s="33" t="s">
        <v>192</v>
      </c>
      <c r="D70" s="33" t="s">
        <v>84</v>
      </c>
      <c r="E70" s="33" t="s">
        <v>193</v>
      </c>
      <c r="F70" s="17">
        <v>87</v>
      </c>
      <c r="G70" s="17">
        <v>57.5</v>
      </c>
      <c r="H70" s="17">
        <v>0</v>
      </c>
      <c r="I70" s="17">
        <v>144.5</v>
      </c>
      <c r="J70" s="27">
        <v>5</v>
      </c>
      <c r="K70" s="27">
        <v>1</v>
      </c>
      <c r="L70" s="27">
        <v>3</v>
      </c>
      <c r="M70" s="17"/>
      <c r="N70" s="17">
        <v>82.9</v>
      </c>
      <c r="O70" s="17">
        <f t="shared" si="2"/>
        <v>82.9</v>
      </c>
      <c r="P70" s="28">
        <f t="shared" ref="P70:P84" si="4">I70/4+N70/2</f>
        <v>77.575</v>
      </c>
      <c r="Q70" s="17">
        <v>2</v>
      </c>
      <c r="R70" s="31" t="s">
        <v>27</v>
      </c>
      <c r="S70" s="32"/>
    </row>
    <row r="71" ht="16.95" customHeight="1" spans="1:19">
      <c r="A71" s="16" t="s">
        <v>188</v>
      </c>
      <c r="B71" s="16" t="s">
        <v>69</v>
      </c>
      <c r="C71" s="33" t="s">
        <v>194</v>
      </c>
      <c r="D71" s="33" t="s">
        <v>195</v>
      </c>
      <c r="E71" s="33" t="s">
        <v>196</v>
      </c>
      <c r="F71" s="17">
        <v>82</v>
      </c>
      <c r="G71" s="17">
        <v>60.5</v>
      </c>
      <c r="H71" s="17">
        <v>0</v>
      </c>
      <c r="I71" s="17">
        <v>142.5</v>
      </c>
      <c r="J71" s="27">
        <v>5</v>
      </c>
      <c r="K71" s="27">
        <v>1</v>
      </c>
      <c r="L71" s="27">
        <v>6</v>
      </c>
      <c r="M71" s="17"/>
      <c r="N71" s="17">
        <v>82.6</v>
      </c>
      <c r="O71" s="17">
        <f t="shared" si="2"/>
        <v>82.6</v>
      </c>
      <c r="P71" s="28">
        <f t="shared" si="4"/>
        <v>76.925</v>
      </c>
      <c r="Q71" s="17">
        <v>3</v>
      </c>
      <c r="R71" s="31" t="s">
        <v>27</v>
      </c>
      <c r="S71" s="32"/>
    </row>
    <row r="72" ht="16.95" customHeight="1" spans="1:19">
      <c r="A72" s="16" t="s">
        <v>188</v>
      </c>
      <c r="B72" s="16" t="s">
        <v>69</v>
      </c>
      <c r="C72" s="33" t="s">
        <v>197</v>
      </c>
      <c r="D72" s="33" t="s">
        <v>177</v>
      </c>
      <c r="E72" s="33" t="s">
        <v>198</v>
      </c>
      <c r="F72" s="17">
        <v>75</v>
      </c>
      <c r="G72" s="17">
        <v>65.5</v>
      </c>
      <c r="H72" s="17">
        <v>0</v>
      </c>
      <c r="I72" s="17">
        <v>140.5</v>
      </c>
      <c r="J72" s="27">
        <v>5</v>
      </c>
      <c r="K72" s="27">
        <v>1</v>
      </c>
      <c r="L72" s="27">
        <v>1</v>
      </c>
      <c r="M72" s="17"/>
      <c r="N72" s="17">
        <v>78</v>
      </c>
      <c r="O72" s="17">
        <f t="shared" si="2"/>
        <v>78</v>
      </c>
      <c r="P72" s="28">
        <f t="shared" si="4"/>
        <v>74.125</v>
      </c>
      <c r="Q72" s="17">
        <v>4</v>
      </c>
      <c r="R72" s="31"/>
      <c r="S72" s="32"/>
    </row>
    <row r="73" ht="16.95" customHeight="1" spans="1:19">
      <c r="A73" s="16" t="s">
        <v>188</v>
      </c>
      <c r="B73" s="16" t="s">
        <v>69</v>
      </c>
      <c r="C73" s="33" t="s">
        <v>199</v>
      </c>
      <c r="D73" s="33" t="s">
        <v>43</v>
      </c>
      <c r="E73" s="33" t="s">
        <v>200</v>
      </c>
      <c r="F73" s="17">
        <v>77.5</v>
      </c>
      <c r="G73" s="17">
        <v>65.5</v>
      </c>
      <c r="H73" s="17">
        <v>0</v>
      </c>
      <c r="I73" s="17">
        <v>143</v>
      </c>
      <c r="J73" s="27">
        <v>5</v>
      </c>
      <c r="K73" s="27">
        <v>1</v>
      </c>
      <c r="L73" s="27">
        <v>2</v>
      </c>
      <c r="M73" s="17"/>
      <c r="N73" s="17">
        <v>76.5</v>
      </c>
      <c r="O73" s="17">
        <f t="shared" si="2"/>
        <v>76.5</v>
      </c>
      <c r="P73" s="28">
        <f t="shared" si="4"/>
        <v>74</v>
      </c>
      <c r="Q73" s="17">
        <v>5</v>
      </c>
      <c r="R73" s="31"/>
      <c r="S73" s="32"/>
    </row>
    <row r="74" ht="16.95" customHeight="1" spans="1:19">
      <c r="A74" s="16" t="s">
        <v>188</v>
      </c>
      <c r="B74" s="16" t="s">
        <v>69</v>
      </c>
      <c r="C74" s="33" t="s">
        <v>201</v>
      </c>
      <c r="D74" s="33" t="s">
        <v>177</v>
      </c>
      <c r="E74" s="33" t="s">
        <v>202</v>
      </c>
      <c r="F74" s="17">
        <v>70</v>
      </c>
      <c r="G74" s="17">
        <v>68.5</v>
      </c>
      <c r="H74" s="17">
        <v>0</v>
      </c>
      <c r="I74" s="17">
        <v>138.5</v>
      </c>
      <c r="J74" s="27">
        <v>5</v>
      </c>
      <c r="K74" s="27">
        <v>1</v>
      </c>
      <c r="L74" s="27">
        <v>4</v>
      </c>
      <c r="M74" s="17"/>
      <c r="N74" s="17">
        <v>77.2</v>
      </c>
      <c r="O74" s="17">
        <f t="shared" si="2"/>
        <v>77.2</v>
      </c>
      <c r="P74" s="28">
        <f t="shared" si="4"/>
        <v>73.225</v>
      </c>
      <c r="Q74" s="17">
        <v>6</v>
      </c>
      <c r="R74" s="31"/>
      <c r="S74" s="32"/>
    </row>
    <row r="75" ht="16.95" customHeight="1" spans="1:19">
      <c r="A75" s="16" t="s">
        <v>188</v>
      </c>
      <c r="B75" s="16" t="s">
        <v>69</v>
      </c>
      <c r="C75" s="33" t="s">
        <v>203</v>
      </c>
      <c r="D75" s="33" t="s">
        <v>204</v>
      </c>
      <c r="E75" s="33" t="s">
        <v>205</v>
      </c>
      <c r="F75" s="17">
        <v>72</v>
      </c>
      <c r="G75" s="17">
        <v>64.5</v>
      </c>
      <c r="H75" s="17">
        <v>0</v>
      </c>
      <c r="I75" s="17">
        <v>136.5</v>
      </c>
      <c r="J75" s="27">
        <v>5</v>
      </c>
      <c r="K75" s="27">
        <v>1</v>
      </c>
      <c r="L75" s="27">
        <v>9</v>
      </c>
      <c r="M75" s="17"/>
      <c r="N75" s="17">
        <v>73.8</v>
      </c>
      <c r="O75" s="17">
        <f t="shared" si="2"/>
        <v>73.8</v>
      </c>
      <c r="P75" s="28">
        <f t="shared" si="4"/>
        <v>71.025</v>
      </c>
      <c r="Q75" s="17">
        <v>7</v>
      </c>
      <c r="R75" s="31"/>
      <c r="S75" s="32"/>
    </row>
    <row r="76" ht="16.95" customHeight="1" spans="1:19">
      <c r="A76" s="16" t="s">
        <v>188</v>
      </c>
      <c r="B76" s="16" t="s">
        <v>69</v>
      </c>
      <c r="C76" s="33" t="s">
        <v>206</v>
      </c>
      <c r="D76" s="33" t="s">
        <v>207</v>
      </c>
      <c r="E76" s="33" t="s">
        <v>208</v>
      </c>
      <c r="F76" s="17">
        <v>76</v>
      </c>
      <c r="G76" s="17">
        <v>59</v>
      </c>
      <c r="H76" s="17">
        <v>0</v>
      </c>
      <c r="I76" s="17">
        <v>135</v>
      </c>
      <c r="J76" s="27">
        <v>5</v>
      </c>
      <c r="K76" s="27">
        <v>1</v>
      </c>
      <c r="L76" s="27">
        <v>8</v>
      </c>
      <c r="M76" s="17"/>
      <c r="N76" s="17">
        <v>74.3</v>
      </c>
      <c r="O76" s="17">
        <f t="shared" si="2"/>
        <v>74.3</v>
      </c>
      <c r="P76" s="28">
        <f t="shared" si="4"/>
        <v>70.9</v>
      </c>
      <c r="Q76" s="17">
        <v>8</v>
      </c>
      <c r="R76" s="31"/>
      <c r="S76" s="32"/>
    </row>
    <row r="77" ht="16.95" customHeight="1" spans="1:19">
      <c r="A77" s="16" t="s">
        <v>188</v>
      </c>
      <c r="B77" s="16" t="s">
        <v>69</v>
      </c>
      <c r="C77" s="33" t="s">
        <v>209</v>
      </c>
      <c r="D77" s="33" t="s">
        <v>61</v>
      </c>
      <c r="E77" s="33" t="s">
        <v>210</v>
      </c>
      <c r="F77" s="17">
        <v>71.5</v>
      </c>
      <c r="G77" s="17">
        <v>63</v>
      </c>
      <c r="H77" s="17">
        <v>0</v>
      </c>
      <c r="I77" s="17">
        <v>134.5</v>
      </c>
      <c r="J77" s="27">
        <v>5</v>
      </c>
      <c r="K77" s="27">
        <v>1</v>
      </c>
      <c r="L77" s="27">
        <v>5</v>
      </c>
      <c r="M77" s="17"/>
      <c r="N77" s="17">
        <v>72.56</v>
      </c>
      <c r="O77" s="17">
        <f t="shared" si="2"/>
        <v>72.56</v>
      </c>
      <c r="P77" s="28">
        <f t="shared" si="4"/>
        <v>69.905</v>
      </c>
      <c r="Q77" s="17">
        <v>9</v>
      </c>
      <c r="R77" s="31"/>
      <c r="S77" s="32"/>
    </row>
    <row r="78" ht="16.95" customHeight="1" spans="1:19">
      <c r="A78" s="16" t="s">
        <v>211</v>
      </c>
      <c r="B78" s="16" t="s">
        <v>212</v>
      </c>
      <c r="C78" s="17" t="s">
        <v>213</v>
      </c>
      <c r="D78" s="17" t="s">
        <v>214</v>
      </c>
      <c r="E78" s="18" t="s">
        <v>215</v>
      </c>
      <c r="F78" s="17">
        <v>73</v>
      </c>
      <c r="G78" s="17">
        <v>63</v>
      </c>
      <c r="H78" s="17">
        <v>0</v>
      </c>
      <c r="I78" s="17">
        <v>136</v>
      </c>
      <c r="J78" s="27">
        <v>5</v>
      </c>
      <c r="K78" s="27">
        <v>3</v>
      </c>
      <c r="L78" s="27">
        <v>3</v>
      </c>
      <c r="M78" s="17"/>
      <c r="N78" s="17">
        <v>78.95</v>
      </c>
      <c r="O78" s="17">
        <f t="shared" si="2"/>
        <v>78.95</v>
      </c>
      <c r="P78" s="28">
        <f t="shared" si="4"/>
        <v>73.475</v>
      </c>
      <c r="Q78" s="17">
        <v>1</v>
      </c>
      <c r="R78" s="31" t="s">
        <v>27</v>
      </c>
      <c r="S78" s="32"/>
    </row>
    <row r="79" ht="16.95" customHeight="1" spans="1:19">
      <c r="A79" s="16" t="s">
        <v>211</v>
      </c>
      <c r="B79" s="16" t="s">
        <v>212</v>
      </c>
      <c r="C79" s="17" t="s">
        <v>216</v>
      </c>
      <c r="D79" s="17" t="s">
        <v>217</v>
      </c>
      <c r="E79" s="18" t="s">
        <v>75</v>
      </c>
      <c r="F79" s="17">
        <v>67.5</v>
      </c>
      <c r="G79" s="17">
        <v>56.5</v>
      </c>
      <c r="H79" s="17">
        <v>0</v>
      </c>
      <c r="I79" s="17">
        <v>124</v>
      </c>
      <c r="J79" s="27">
        <v>5</v>
      </c>
      <c r="K79" s="27">
        <v>3</v>
      </c>
      <c r="L79" s="27">
        <v>1</v>
      </c>
      <c r="M79" s="17"/>
      <c r="N79" s="17">
        <v>79.1</v>
      </c>
      <c r="O79" s="17">
        <f t="shared" si="2"/>
        <v>79.1</v>
      </c>
      <c r="P79" s="28">
        <f t="shared" si="4"/>
        <v>70.55</v>
      </c>
      <c r="Q79" s="17">
        <v>2</v>
      </c>
      <c r="R79" s="31"/>
      <c r="S79" s="32"/>
    </row>
    <row r="80" ht="16.95" customHeight="1" spans="1:19">
      <c r="A80" s="16" t="s">
        <v>211</v>
      </c>
      <c r="B80" s="16" t="s">
        <v>212</v>
      </c>
      <c r="C80" s="17" t="s">
        <v>218</v>
      </c>
      <c r="D80" s="17" t="s">
        <v>217</v>
      </c>
      <c r="E80" s="18" t="s">
        <v>219</v>
      </c>
      <c r="F80" s="17">
        <v>65.5</v>
      </c>
      <c r="G80" s="17">
        <v>62</v>
      </c>
      <c r="H80" s="17">
        <v>0</v>
      </c>
      <c r="I80" s="17">
        <v>127.5</v>
      </c>
      <c r="J80" s="27">
        <v>5</v>
      </c>
      <c r="K80" s="27">
        <v>3</v>
      </c>
      <c r="L80" s="27">
        <v>2</v>
      </c>
      <c r="M80" s="17"/>
      <c r="N80" s="17">
        <v>76</v>
      </c>
      <c r="O80" s="17">
        <f t="shared" si="2"/>
        <v>76</v>
      </c>
      <c r="P80" s="28">
        <f t="shared" si="4"/>
        <v>69.875</v>
      </c>
      <c r="Q80" s="17">
        <v>3</v>
      </c>
      <c r="R80" s="31"/>
      <c r="S80" s="32"/>
    </row>
    <row r="81" ht="16.95" customHeight="1" spans="1:19">
      <c r="A81" s="16" t="s">
        <v>220</v>
      </c>
      <c r="B81" s="16" t="s">
        <v>221</v>
      </c>
      <c r="C81" s="17" t="s">
        <v>222</v>
      </c>
      <c r="D81" s="17" t="s">
        <v>223</v>
      </c>
      <c r="E81" s="18" t="s">
        <v>224</v>
      </c>
      <c r="F81" s="17">
        <v>55</v>
      </c>
      <c r="G81" s="17">
        <v>52.5</v>
      </c>
      <c r="H81" s="17">
        <v>0</v>
      </c>
      <c r="I81" s="17">
        <v>107.5</v>
      </c>
      <c r="J81" s="17">
        <v>3</v>
      </c>
      <c r="K81" s="17">
        <v>5</v>
      </c>
      <c r="L81" s="17">
        <v>1</v>
      </c>
      <c r="M81" s="17"/>
      <c r="N81" s="17">
        <v>71.3</v>
      </c>
      <c r="O81" s="17">
        <f t="shared" si="2"/>
        <v>71.3</v>
      </c>
      <c r="P81" s="29">
        <f t="shared" si="4"/>
        <v>62.525</v>
      </c>
      <c r="Q81" s="17">
        <v>1</v>
      </c>
      <c r="R81" s="31" t="s">
        <v>27</v>
      </c>
      <c r="S81" s="32"/>
    </row>
    <row r="82" ht="16.95" customHeight="1" spans="1:19">
      <c r="A82" s="16" t="s">
        <v>220</v>
      </c>
      <c r="B82" s="16" t="s">
        <v>69</v>
      </c>
      <c r="C82" s="17" t="s">
        <v>225</v>
      </c>
      <c r="D82" s="17" t="s">
        <v>87</v>
      </c>
      <c r="E82" s="18" t="s">
        <v>226</v>
      </c>
      <c r="F82" s="17">
        <v>73.5</v>
      </c>
      <c r="G82" s="17">
        <v>60.5</v>
      </c>
      <c r="H82" s="17">
        <v>0</v>
      </c>
      <c r="I82" s="17">
        <v>134</v>
      </c>
      <c r="J82" s="17">
        <v>3</v>
      </c>
      <c r="K82" s="17">
        <v>2</v>
      </c>
      <c r="L82" s="17">
        <v>2</v>
      </c>
      <c r="M82" s="17"/>
      <c r="N82" s="17">
        <v>85</v>
      </c>
      <c r="O82" s="17">
        <f t="shared" si="2"/>
        <v>85</v>
      </c>
      <c r="P82" s="29">
        <f t="shared" si="4"/>
        <v>76</v>
      </c>
      <c r="Q82" s="17">
        <v>1</v>
      </c>
      <c r="R82" s="31" t="s">
        <v>27</v>
      </c>
      <c r="S82" s="32"/>
    </row>
    <row r="83" ht="16.95" customHeight="1" spans="1:19">
      <c r="A83" s="16" t="s">
        <v>220</v>
      </c>
      <c r="B83" s="16" t="s">
        <v>69</v>
      </c>
      <c r="C83" s="17" t="s">
        <v>227</v>
      </c>
      <c r="D83" s="17" t="s">
        <v>159</v>
      </c>
      <c r="E83" s="18" t="s">
        <v>228</v>
      </c>
      <c r="F83" s="17">
        <v>74</v>
      </c>
      <c r="G83" s="17">
        <v>62.5</v>
      </c>
      <c r="H83" s="17">
        <v>0</v>
      </c>
      <c r="I83" s="17">
        <v>136.5</v>
      </c>
      <c r="J83" s="17">
        <v>3</v>
      </c>
      <c r="K83" s="17">
        <v>2</v>
      </c>
      <c r="L83" s="17">
        <v>1</v>
      </c>
      <c r="M83" s="17"/>
      <c r="N83" s="17">
        <v>81.8</v>
      </c>
      <c r="O83" s="17">
        <f t="shared" si="2"/>
        <v>81.8</v>
      </c>
      <c r="P83" s="29">
        <f t="shared" si="4"/>
        <v>75.025</v>
      </c>
      <c r="Q83" s="17">
        <v>2</v>
      </c>
      <c r="R83" s="31"/>
      <c r="S83" s="32"/>
    </row>
    <row r="84" ht="16.95" customHeight="1" spans="1:19">
      <c r="A84" s="16" t="s">
        <v>220</v>
      </c>
      <c r="B84" s="16" t="s">
        <v>69</v>
      </c>
      <c r="C84" s="17" t="s">
        <v>229</v>
      </c>
      <c r="D84" s="17" t="s">
        <v>25</v>
      </c>
      <c r="E84" s="17" t="s">
        <v>230</v>
      </c>
      <c r="F84" s="17">
        <v>70</v>
      </c>
      <c r="G84" s="17">
        <v>62.5</v>
      </c>
      <c r="H84" s="17">
        <v>0</v>
      </c>
      <c r="I84" s="17">
        <v>132.5</v>
      </c>
      <c r="J84" s="17">
        <v>3</v>
      </c>
      <c r="K84" s="17">
        <v>2</v>
      </c>
      <c r="L84" s="17">
        <v>3</v>
      </c>
      <c r="M84" s="17"/>
      <c r="N84" s="17">
        <v>75</v>
      </c>
      <c r="O84" s="17">
        <f t="shared" si="2"/>
        <v>75</v>
      </c>
      <c r="P84" s="29">
        <f t="shared" si="4"/>
        <v>70.625</v>
      </c>
      <c r="Q84" s="17">
        <v>3</v>
      </c>
      <c r="R84" s="31"/>
      <c r="S84" s="32"/>
    </row>
    <row r="85" ht="47" customHeight="1" spans="1:17">
      <c r="A85" s="34"/>
      <c r="B85" s="34"/>
      <c r="C85" s="34"/>
      <c r="D85" s="2"/>
      <c r="E85" s="34"/>
      <c r="F85" s="35" t="s">
        <v>231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customHeight="1" spans="4:13">
      <c r="D86" s="2"/>
      <c r="E86" s="2"/>
      <c r="J86" s="2"/>
      <c r="K86" s="2"/>
      <c r="L86" s="2"/>
      <c r="M86" s="2"/>
    </row>
    <row r="87" customHeight="1" spans="1:12">
      <c r="A87" s="3" t="s">
        <v>232</v>
      </c>
      <c r="B87" s="3"/>
      <c r="C87" s="3"/>
      <c r="E87" s="3"/>
      <c r="F87" s="3"/>
      <c r="G87" s="3"/>
      <c r="H87" s="3"/>
      <c r="I87" s="3"/>
      <c r="J87" s="3"/>
      <c r="K87" s="3"/>
      <c r="L87" s="3"/>
    </row>
    <row r="88" customHeight="1" spans="3:12">
      <c r="C88" s="3"/>
      <c r="E88" s="3"/>
      <c r="F88" s="3"/>
      <c r="G88" s="3"/>
      <c r="H88" s="3"/>
      <c r="I88" s="3"/>
      <c r="J88" s="3"/>
      <c r="K88" s="3"/>
      <c r="L88" s="3"/>
    </row>
    <row r="89" customHeight="1" spans="3:13">
      <c r="C89" s="3"/>
      <c r="E89" s="3"/>
      <c r="F89" s="3"/>
      <c r="G89" s="36"/>
      <c r="H89" s="36"/>
      <c r="I89" s="36"/>
      <c r="J89" s="36"/>
      <c r="K89" s="36"/>
      <c r="L89" s="36"/>
      <c r="M89" s="36"/>
    </row>
    <row r="90" customHeight="1" spans="3:12">
      <c r="C90" s="3"/>
      <c r="F90" s="3"/>
      <c r="G90" s="3"/>
      <c r="H90" s="3"/>
      <c r="I90" s="3"/>
      <c r="J90" s="7"/>
      <c r="K90" s="7"/>
      <c r="L90" s="7"/>
    </row>
    <row r="91" customHeight="1" spans="3:12">
      <c r="C91" s="3"/>
      <c r="F91" s="3"/>
      <c r="G91" s="3"/>
      <c r="H91" s="3"/>
      <c r="I91" s="3"/>
      <c r="J91" s="7"/>
      <c r="K91" s="7"/>
      <c r="L91" s="7"/>
    </row>
  </sheetData>
  <autoFilter ref="A5:S85">
    <sortState ref="A5:S85">
      <sortCondition ref="P6:P85" descending="1"/>
    </sortState>
    <extLst/>
  </autoFilter>
  <sortState ref="A7:S85">
    <sortCondition ref="A7:A85"/>
    <sortCondition ref="B7:B85"/>
    <sortCondition ref="P7:P85" descending="1"/>
  </sortState>
  <mergeCells count="19">
    <mergeCell ref="A1:Q1"/>
    <mergeCell ref="A2:Q2"/>
    <mergeCell ref="A3:Q3"/>
    <mergeCell ref="F4:I4"/>
    <mergeCell ref="M4:O4"/>
    <mergeCell ref="F85:Q85"/>
    <mergeCell ref="A87:M87"/>
    <mergeCell ref="G89:M89"/>
    <mergeCell ref="A4:A5"/>
    <mergeCell ref="B4:B5"/>
    <mergeCell ref="C4:C5"/>
    <mergeCell ref="D4:D5"/>
    <mergeCell ref="E4:E5"/>
    <mergeCell ref="J4:J5"/>
    <mergeCell ref="K4:K5"/>
    <mergeCell ref="L4:L5"/>
    <mergeCell ref="P4:P5"/>
    <mergeCell ref="Q4:Q5"/>
    <mergeCell ref="R4:R5"/>
  </mergeCells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kszxdy</dc:creator>
  <cp:lastModifiedBy>ぺ灬cc果冻ル</cp:lastModifiedBy>
  <dcterms:created xsi:type="dcterms:W3CDTF">2020-09-15T06:40:00Z</dcterms:created>
  <cp:lastPrinted>2020-06-13T23:05:00Z</cp:lastPrinted>
  <dcterms:modified xsi:type="dcterms:W3CDTF">2020-10-19T01:20:43Z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