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19320" windowHeight="8370"/>
  </bookViews>
  <sheets>
    <sheet name="Sheet1" sheetId="1" r:id="rId1"/>
    <sheet name="Sheet2" sheetId="2" r:id="rId2"/>
    <sheet name="Sheet3" sheetId="3" r:id="rId3"/>
  </sheets>
  <definedNames>
    <definedName name="_xlnm._FilterDatabase" localSheetId="0" hidden="1">Sheet1!$A$1:$R$223</definedName>
    <definedName name="_xlnm.Print_Titles" localSheetId="0">Sheet1!$3:$3</definedName>
  </definedNames>
  <calcPr calcId="114210" fullCalcOnLoad="1"/>
</workbook>
</file>

<file path=xl/calcChain.xml><?xml version="1.0" encoding="utf-8"?>
<calcChain xmlns="http://schemas.openxmlformats.org/spreadsheetml/2006/main">
  <c r="J223" i="1"/>
  <c r="L223"/>
  <c r="N223"/>
  <c r="O223"/>
  <c r="P223"/>
  <c r="Q223"/>
  <c r="J222"/>
  <c r="L222"/>
  <c r="N222"/>
  <c r="O222"/>
  <c r="P222"/>
  <c r="Q222"/>
  <c r="J221"/>
  <c r="L221"/>
  <c r="N221"/>
  <c r="O221"/>
  <c r="P221"/>
  <c r="Q221"/>
  <c r="J220"/>
  <c r="L220"/>
  <c r="N220"/>
  <c r="O220"/>
  <c r="P220"/>
  <c r="Q220"/>
  <c r="J219"/>
  <c r="L219"/>
  <c r="N219"/>
  <c r="O219"/>
  <c r="P219"/>
  <c r="Q219"/>
  <c r="J218"/>
  <c r="L218"/>
  <c r="N218"/>
  <c r="O218"/>
  <c r="P218"/>
  <c r="Q218"/>
  <c r="J217"/>
  <c r="L217"/>
  <c r="N217"/>
  <c r="O217"/>
  <c r="P217"/>
  <c r="Q217"/>
  <c r="J216"/>
  <c r="L216"/>
  <c r="N216"/>
  <c r="O216"/>
  <c r="P216"/>
  <c r="Q216"/>
  <c r="J215"/>
  <c r="L215"/>
  <c r="N215"/>
  <c r="O215"/>
  <c r="P215"/>
  <c r="Q215"/>
  <c r="J214"/>
  <c r="L214"/>
  <c r="N214"/>
  <c r="O214"/>
  <c r="P214"/>
  <c r="Q214"/>
  <c r="J213"/>
  <c r="L213"/>
  <c r="N213"/>
  <c r="O213"/>
  <c r="P213"/>
  <c r="Q213"/>
  <c r="J212"/>
  <c r="L212"/>
  <c r="N212"/>
  <c r="O212"/>
  <c r="P212"/>
  <c r="Q212"/>
  <c r="J211"/>
  <c r="L211"/>
  <c r="N211"/>
  <c r="O211"/>
  <c r="P211"/>
  <c r="Q211"/>
  <c r="J210"/>
  <c r="L210"/>
  <c r="N210"/>
  <c r="O210"/>
  <c r="P210"/>
  <c r="Q210"/>
  <c r="J209"/>
  <c r="L209"/>
  <c r="N209"/>
  <c r="O209"/>
  <c r="P209"/>
  <c r="Q209"/>
  <c r="J208"/>
  <c r="L208"/>
  <c r="N208"/>
  <c r="O208"/>
  <c r="P208"/>
  <c r="Q208"/>
  <c r="J207"/>
  <c r="L207"/>
  <c r="N207"/>
  <c r="O207"/>
  <c r="P207"/>
  <c r="Q207"/>
  <c r="J206"/>
  <c r="L206"/>
  <c r="N206"/>
  <c r="O206"/>
  <c r="P206"/>
  <c r="Q206"/>
  <c r="J205"/>
  <c r="L205"/>
  <c r="N205"/>
  <c r="O205"/>
  <c r="P205"/>
  <c r="Q205"/>
  <c r="J204"/>
  <c r="L204"/>
  <c r="N204"/>
  <c r="O204"/>
  <c r="P204"/>
  <c r="Q204"/>
  <c r="J203"/>
  <c r="L203"/>
  <c r="N203"/>
  <c r="O203"/>
  <c r="P203"/>
  <c r="Q203"/>
  <c r="J202"/>
  <c r="L202"/>
  <c r="N202"/>
  <c r="O202"/>
  <c r="P202"/>
  <c r="Q202"/>
  <c r="J201"/>
  <c r="L201"/>
  <c r="N201"/>
  <c r="O201"/>
  <c r="P201"/>
  <c r="Q201"/>
  <c r="J200"/>
  <c r="L200"/>
  <c r="N200"/>
  <c r="O200"/>
  <c r="P200"/>
  <c r="Q200"/>
  <c r="J199"/>
  <c r="L199"/>
  <c r="N199"/>
  <c r="O199"/>
  <c r="P199"/>
  <c r="Q199"/>
  <c r="J198"/>
  <c r="L198"/>
  <c r="N198"/>
  <c r="O198"/>
  <c r="P198"/>
  <c r="Q198"/>
  <c r="J197"/>
  <c r="L197"/>
  <c r="N197"/>
  <c r="O197"/>
  <c r="P197"/>
  <c r="Q197"/>
  <c r="J196"/>
  <c r="L196"/>
  <c r="N196"/>
  <c r="O196"/>
  <c r="P196"/>
  <c r="Q196"/>
  <c r="J195"/>
  <c r="L195"/>
  <c r="N195"/>
  <c r="O195"/>
  <c r="P195"/>
  <c r="Q195"/>
  <c r="J194"/>
  <c r="L194"/>
  <c r="N194"/>
  <c r="O194"/>
  <c r="P194"/>
  <c r="Q194"/>
  <c r="J193"/>
  <c r="L193"/>
  <c r="N193"/>
  <c r="O193"/>
  <c r="P193"/>
  <c r="Q193"/>
  <c r="J192"/>
  <c r="L192"/>
  <c r="N192"/>
  <c r="O192"/>
  <c r="P192"/>
  <c r="Q192"/>
  <c r="J191"/>
  <c r="L191"/>
  <c r="N191"/>
  <c r="O191"/>
  <c r="P191"/>
  <c r="Q191"/>
  <c r="J190"/>
  <c r="L190"/>
  <c r="N190"/>
  <c r="O190"/>
  <c r="P190"/>
  <c r="Q190"/>
  <c r="J189"/>
  <c r="L189"/>
  <c r="N189"/>
  <c r="O189"/>
  <c r="P189"/>
  <c r="Q189"/>
  <c r="J188"/>
  <c r="L188"/>
  <c r="N188"/>
  <c r="O188"/>
  <c r="P188"/>
  <c r="Q188"/>
  <c r="J187"/>
  <c r="L187"/>
  <c r="N187"/>
  <c r="O187"/>
  <c r="P187"/>
  <c r="Q187"/>
  <c r="J186"/>
  <c r="L186"/>
  <c r="N186"/>
  <c r="O186"/>
  <c r="P186"/>
  <c r="Q186"/>
  <c r="J185"/>
  <c r="L185"/>
  <c r="N185"/>
  <c r="O185"/>
  <c r="P185"/>
  <c r="Q185"/>
  <c r="J184"/>
  <c r="L184"/>
  <c r="N184"/>
  <c r="O184"/>
  <c r="P184"/>
  <c r="Q184"/>
  <c r="J183"/>
  <c r="L183"/>
  <c r="N183"/>
  <c r="O183"/>
  <c r="P183"/>
  <c r="Q183"/>
  <c r="J182"/>
  <c r="L182"/>
  <c r="N182"/>
  <c r="O182"/>
  <c r="P182"/>
  <c r="Q182"/>
  <c r="J181"/>
  <c r="L181"/>
  <c r="N181"/>
  <c r="O181"/>
  <c r="P181"/>
  <c r="Q181"/>
  <c r="J180"/>
  <c r="L180"/>
  <c r="N180"/>
  <c r="O180"/>
  <c r="P180"/>
  <c r="Q180"/>
  <c r="J179"/>
  <c r="L179"/>
  <c r="N179"/>
  <c r="O179"/>
  <c r="P179"/>
  <c r="Q179"/>
  <c r="J178"/>
  <c r="L178"/>
  <c r="N178"/>
  <c r="O178"/>
  <c r="P178"/>
  <c r="Q178"/>
  <c r="J177"/>
  <c r="L177"/>
  <c r="N177"/>
  <c r="O177"/>
  <c r="P177"/>
  <c r="Q177"/>
  <c r="J176"/>
  <c r="L176"/>
  <c r="N176"/>
  <c r="O176"/>
  <c r="P176"/>
  <c r="Q176"/>
  <c r="J175"/>
  <c r="L175"/>
  <c r="N175"/>
  <c r="O175"/>
  <c r="P175"/>
  <c r="Q175"/>
  <c r="J174"/>
  <c r="L174"/>
  <c r="N174"/>
  <c r="O174"/>
  <c r="P174"/>
  <c r="Q174"/>
  <c r="J173"/>
  <c r="L173"/>
  <c r="N173"/>
  <c r="O173"/>
  <c r="P173"/>
  <c r="Q173"/>
  <c r="J172"/>
  <c r="L172"/>
  <c r="N172"/>
  <c r="O172"/>
  <c r="P172"/>
  <c r="Q172"/>
  <c r="J171"/>
  <c r="L171"/>
  <c r="N171"/>
  <c r="O171"/>
  <c r="P171"/>
  <c r="Q171"/>
  <c r="J170"/>
  <c r="L170"/>
  <c r="N170"/>
  <c r="O170"/>
  <c r="P170"/>
  <c r="Q170"/>
  <c r="J169"/>
  <c r="L169"/>
  <c r="N169"/>
  <c r="O169"/>
  <c r="P169"/>
  <c r="Q169"/>
  <c r="J168"/>
  <c r="L168"/>
  <c r="N168"/>
  <c r="O168"/>
  <c r="P168"/>
  <c r="Q168"/>
  <c r="J167"/>
  <c r="L167"/>
  <c r="N167"/>
  <c r="O167"/>
  <c r="P167"/>
  <c r="Q167"/>
  <c r="J166"/>
  <c r="L166"/>
  <c r="N166"/>
  <c r="O166"/>
  <c r="P166"/>
  <c r="Q166"/>
  <c r="J165"/>
  <c r="L165"/>
  <c r="N165"/>
  <c r="O165"/>
  <c r="P165"/>
  <c r="Q165"/>
  <c r="J164"/>
  <c r="L164"/>
  <c r="N164"/>
  <c r="O164"/>
  <c r="P164"/>
  <c r="Q164"/>
  <c r="J163"/>
  <c r="L163"/>
  <c r="N163"/>
  <c r="O163"/>
  <c r="P163"/>
  <c r="Q163"/>
  <c r="J162"/>
  <c r="L162"/>
  <c r="N162"/>
  <c r="O162"/>
  <c r="P162"/>
  <c r="Q162"/>
  <c r="J161"/>
  <c r="L161"/>
  <c r="N161"/>
  <c r="O161"/>
  <c r="P161"/>
  <c r="Q161"/>
  <c r="J160"/>
  <c r="L160"/>
  <c r="N160"/>
  <c r="O160"/>
  <c r="P160"/>
  <c r="Q160"/>
  <c r="J159"/>
  <c r="L159"/>
  <c r="N159"/>
  <c r="O159"/>
  <c r="P159"/>
  <c r="Q159"/>
  <c r="J158"/>
  <c r="L158"/>
  <c r="N158"/>
  <c r="O158"/>
  <c r="P158"/>
  <c r="Q158"/>
  <c r="J157"/>
  <c r="L157"/>
  <c r="N157"/>
  <c r="O157"/>
  <c r="P157"/>
  <c r="Q157"/>
  <c r="J156"/>
  <c r="L156"/>
  <c r="N156"/>
  <c r="O156"/>
  <c r="P156"/>
  <c r="Q156"/>
  <c r="J155"/>
  <c r="L155"/>
  <c r="N155"/>
  <c r="O155"/>
  <c r="P155"/>
  <c r="Q155"/>
  <c r="J154"/>
  <c r="L154"/>
  <c r="N154"/>
  <c r="O154"/>
  <c r="P154"/>
  <c r="Q154"/>
  <c r="J153"/>
  <c r="L153"/>
  <c r="N153"/>
  <c r="O153"/>
  <c r="P153"/>
  <c r="Q153"/>
  <c r="J152"/>
  <c r="L152"/>
  <c r="N152"/>
  <c r="O152"/>
  <c r="P152"/>
  <c r="Q152"/>
  <c r="J151"/>
  <c r="L151"/>
  <c r="N151"/>
  <c r="O151"/>
  <c r="P151"/>
  <c r="Q151"/>
  <c r="J150"/>
  <c r="L150"/>
  <c r="N150"/>
  <c r="O150"/>
  <c r="P150"/>
  <c r="Q150"/>
  <c r="J149"/>
  <c r="L149"/>
  <c r="N149"/>
  <c r="O149"/>
  <c r="P149"/>
  <c r="Q149"/>
  <c r="J148"/>
  <c r="L148"/>
  <c r="N148"/>
  <c r="O148"/>
  <c r="P148"/>
  <c r="Q148"/>
  <c r="J147"/>
  <c r="L147"/>
  <c r="N147"/>
  <c r="O147"/>
  <c r="P147"/>
  <c r="Q147"/>
  <c r="J146"/>
  <c r="L146"/>
  <c r="N146"/>
  <c r="O146"/>
  <c r="P146"/>
  <c r="Q146"/>
  <c r="J145"/>
  <c r="L145"/>
  <c r="N145"/>
  <c r="O145"/>
  <c r="P145"/>
  <c r="Q145"/>
  <c r="J144"/>
  <c r="L144"/>
  <c r="N144"/>
  <c r="O144"/>
  <c r="P144"/>
  <c r="Q144"/>
  <c r="J143"/>
  <c r="L143"/>
  <c r="N143"/>
  <c r="O143"/>
  <c r="P143"/>
  <c r="Q143"/>
  <c r="J142"/>
  <c r="L142"/>
  <c r="N142"/>
  <c r="O142"/>
  <c r="P142"/>
  <c r="Q142"/>
  <c r="J141"/>
  <c r="L141"/>
  <c r="N141"/>
  <c r="O141"/>
  <c r="P141"/>
  <c r="Q141"/>
  <c r="J140"/>
  <c r="L140"/>
  <c r="N140"/>
  <c r="O140"/>
  <c r="P140"/>
  <c r="Q140"/>
  <c r="J139"/>
  <c r="L139"/>
  <c r="N139"/>
  <c r="O139"/>
  <c r="P139"/>
  <c r="Q139"/>
  <c r="J138"/>
  <c r="L138"/>
  <c r="N138"/>
  <c r="O138"/>
  <c r="P138"/>
  <c r="Q138"/>
  <c r="J137"/>
  <c r="L137"/>
  <c r="N137"/>
  <c r="O137"/>
  <c r="P137"/>
  <c r="Q137"/>
  <c r="J136"/>
  <c r="N136"/>
  <c r="O136"/>
  <c r="P136"/>
  <c r="Q136"/>
  <c r="J135"/>
  <c r="L135"/>
  <c r="N135"/>
  <c r="O135"/>
  <c r="P135"/>
  <c r="Q135"/>
  <c r="J134"/>
  <c r="L134"/>
  <c r="N134"/>
  <c r="O134"/>
  <c r="P134"/>
  <c r="Q134"/>
  <c r="J133"/>
  <c r="L133"/>
  <c r="N133"/>
  <c r="O133"/>
  <c r="P133"/>
  <c r="Q133"/>
  <c r="J132"/>
  <c r="L132"/>
  <c r="N132"/>
  <c r="O132"/>
  <c r="P132"/>
  <c r="Q132"/>
  <c r="J131"/>
  <c r="L131"/>
  <c r="N131"/>
  <c r="O131"/>
  <c r="P131"/>
  <c r="Q131"/>
  <c r="J130"/>
  <c r="L130"/>
  <c r="N130"/>
  <c r="O130"/>
  <c r="P130"/>
  <c r="Q130"/>
  <c r="J129"/>
  <c r="L129"/>
  <c r="N129"/>
  <c r="O129"/>
  <c r="P129"/>
  <c r="Q129"/>
  <c r="J128"/>
  <c r="L128"/>
  <c r="N128"/>
  <c r="O128"/>
  <c r="P128"/>
  <c r="Q128"/>
  <c r="J127"/>
  <c r="L127"/>
  <c r="N127"/>
  <c r="O127"/>
  <c r="P127"/>
  <c r="Q127"/>
  <c r="J126"/>
  <c r="L126"/>
  <c r="N126"/>
  <c r="O126"/>
  <c r="P126"/>
  <c r="Q126"/>
  <c r="J125"/>
  <c r="L125"/>
  <c r="N125"/>
  <c r="O125"/>
  <c r="P125"/>
  <c r="Q125"/>
  <c r="J124"/>
  <c r="L124"/>
  <c r="N124"/>
  <c r="O124"/>
  <c r="P124"/>
  <c r="Q124"/>
  <c r="J123"/>
  <c r="L123"/>
  <c r="N123"/>
  <c r="O123"/>
  <c r="P123"/>
  <c r="Q123"/>
  <c r="J122"/>
  <c r="L122"/>
  <c r="N122"/>
  <c r="O122"/>
  <c r="P122"/>
  <c r="Q122"/>
  <c r="J121"/>
  <c r="L121"/>
  <c r="N121"/>
  <c r="O121"/>
  <c r="P121"/>
  <c r="Q121"/>
  <c r="J120"/>
  <c r="L120"/>
  <c r="N120"/>
  <c r="O120"/>
  <c r="P120"/>
  <c r="Q120"/>
  <c r="J119"/>
  <c r="L119"/>
  <c r="N119"/>
  <c r="O119"/>
  <c r="P119"/>
  <c r="Q119"/>
  <c r="J118"/>
  <c r="L118"/>
  <c r="N118"/>
  <c r="O118"/>
  <c r="P118"/>
  <c r="Q118"/>
  <c r="J117"/>
  <c r="L117"/>
  <c r="N117"/>
  <c r="O117"/>
  <c r="P117"/>
  <c r="Q117"/>
  <c r="J116"/>
  <c r="L116"/>
  <c r="N116"/>
  <c r="O116"/>
  <c r="P116"/>
  <c r="Q116"/>
  <c r="J115"/>
  <c r="L115"/>
  <c r="N115"/>
  <c r="O115"/>
  <c r="P115"/>
  <c r="Q115"/>
  <c r="J114"/>
  <c r="L114"/>
  <c r="N114"/>
  <c r="O114"/>
  <c r="P114"/>
  <c r="Q114"/>
  <c r="J113"/>
  <c r="L113"/>
  <c r="N113"/>
  <c r="O113"/>
  <c r="P113"/>
  <c r="Q113"/>
  <c r="J112"/>
  <c r="L112"/>
  <c r="N112"/>
  <c r="O112"/>
  <c r="P112"/>
  <c r="Q112"/>
  <c r="J111"/>
  <c r="L111"/>
  <c r="N111"/>
  <c r="O111"/>
  <c r="P111"/>
  <c r="Q111"/>
  <c r="J110"/>
  <c r="L110"/>
  <c r="N110"/>
  <c r="O110"/>
  <c r="P110"/>
  <c r="Q110"/>
  <c r="J109"/>
  <c r="L109"/>
  <c r="N109"/>
  <c r="O109"/>
  <c r="P109"/>
  <c r="Q109"/>
  <c r="J108"/>
  <c r="L108"/>
  <c r="N108"/>
  <c r="O108"/>
  <c r="P108"/>
  <c r="Q108"/>
  <c r="J107"/>
  <c r="L107"/>
  <c r="N107"/>
  <c r="O107"/>
  <c r="P107"/>
  <c r="Q107"/>
  <c r="J106"/>
  <c r="L106"/>
  <c r="N106"/>
  <c r="O106"/>
  <c r="P106"/>
  <c r="Q106"/>
  <c r="J105"/>
  <c r="L105"/>
  <c r="N105"/>
  <c r="O105"/>
  <c r="P105"/>
  <c r="Q105"/>
  <c r="J104"/>
  <c r="L104"/>
  <c r="N104"/>
  <c r="O104"/>
  <c r="P104"/>
  <c r="Q104"/>
  <c r="J103"/>
  <c r="L103"/>
  <c r="N103"/>
  <c r="O103"/>
  <c r="P103"/>
  <c r="Q103"/>
  <c r="J102"/>
  <c r="L102"/>
  <c r="N102"/>
  <c r="O102"/>
  <c r="P102"/>
  <c r="Q102"/>
  <c r="J101"/>
  <c r="L101"/>
  <c r="N101"/>
  <c r="O101"/>
  <c r="P101"/>
  <c r="Q101"/>
  <c r="J100"/>
  <c r="L100"/>
  <c r="N100"/>
  <c r="O100"/>
  <c r="P100"/>
  <c r="Q100"/>
  <c r="J99"/>
  <c r="L99"/>
  <c r="N99"/>
  <c r="O99"/>
  <c r="P99"/>
  <c r="Q99"/>
  <c r="J98"/>
  <c r="L98"/>
  <c r="N98"/>
  <c r="O98"/>
  <c r="P98"/>
  <c r="Q98"/>
  <c r="J97"/>
  <c r="L97"/>
  <c r="N97"/>
  <c r="O97"/>
  <c r="P97"/>
  <c r="Q97"/>
  <c r="J96"/>
  <c r="L96"/>
  <c r="O96"/>
  <c r="Q96"/>
  <c r="J95"/>
  <c r="L95"/>
  <c r="O95"/>
  <c r="Q95"/>
  <c r="J94"/>
  <c r="L94"/>
  <c r="O94"/>
  <c r="Q94"/>
  <c r="J93"/>
  <c r="L93"/>
  <c r="N93"/>
  <c r="O93"/>
  <c r="P93"/>
  <c r="Q93"/>
  <c r="J92"/>
  <c r="L92"/>
  <c r="N92"/>
  <c r="O92"/>
  <c r="P92"/>
  <c r="Q92"/>
  <c r="J91"/>
  <c r="L91"/>
  <c r="N91"/>
  <c r="O91"/>
  <c r="P91"/>
  <c r="Q91"/>
  <c r="J90"/>
  <c r="L90"/>
  <c r="N90"/>
  <c r="O90"/>
  <c r="P90"/>
  <c r="Q90"/>
  <c r="J89"/>
  <c r="L89"/>
  <c r="N89"/>
  <c r="O89"/>
  <c r="P89"/>
  <c r="Q89"/>
  <c r="J88"/>
  <c r="L88"/>
  <c r="N88"/>
  <c r="O88"/>
  <c r="P88"/>
  <c r="Q88"/>
  <c r="J87"/>
  <c r="L87"/>
  <c r="N87"/>
  <c r="O87"/>
  <c r="P87"/>
  <c r="Q87"/>
  <c r="J86"/>
  <c r="L86"/>
  <c r="N86"/>
  <c r="O86"/>
  <c r="P86"/>
  <c r="Q86"/>
  <c r="J85"/>
  <c r="L85"/>
  <c r="N85"/>
  <c r="O85"/>
  <c r="P85"/>
  <c r="Q85"/>
  <c r="J84"/>
  <c r="L84"/>
  <c r="N84"/>
  <c r="O84"/>
  <c r="P84"/>
  <c r="Q84"/>
  <c r="J83"/>
  <c r="L83"/>
  <c r="N83"/>
  <c r="O83"/>
  <c r="P83"/>
  <c r="Q83"/>
  <c r="J82"/>
  <c r="L82"/>
  <c r="N82"/>
  <c r="O82"/>
  <c r="P82"/>
  <c r="Q82"/>
  <c r="J81"/>
  <c r="L81"/>
  <c r="N81"/>
  <c r="O81"/>
  <c r="P81"/>
  <c r="Q81"/>
  <c r="J80"/>
  <c r="L80"/>
  <c r="N80"/>
  <c r="O80"/>
  <c r="P80"/>
  <c r="Q80"/>
  <c r="J79"/>
  <c r="L79"/>
  <c r="N79"/>
  <c r="O79"/>
  <c r="P79"/>
  <c r="Q79"/>
  <c r="J78"/>
  <c r="L78"/>
  <c r="N78"/>
  <c r="O78"/>
  <c r="P78"/>
  <c r="Q78"/>
  <c r="J77"/>
  <c r="L77"/>
  <c r="N77"/>
  <c r="O77"/>
  <c r="P77"/>
  <c r="Q77"/>
  <c r="J76"/>
  <c r="L76"/>
  <c r="N76"/>
  <c r="O76"/>
  <c r="P76"/>
  <c r="Q76"/>
  <c r="J75"/>
  <c r="N75"/>
  <c r="O75"/>
  <c r="P75"/>
  <c r="Q75"/>
  <c r="J74"/>
  <c r="L74"/>
  <c r="N74"/>
  <c r="O74"/>
  <c r="P74"/>
  <c r="Q74"/>
  <c r="J73"/>
  <c r="L73"/>
  <c r="N73"/>
  <c r="O73"/>
  <c r="P73"/>
  <c r="Q73"/>
  <c r="J72"/>
  <c r="L72"/>
  <c r="N72"/>
  <c r="O72"/>
  <c r="P72"/>
  <c r="Q72"/>
  <c r="J71"/>
  <c r="L71"/>
  <c r="N71"/>
  <c r="O71"/>
  <c r="P71"/>
  <c r="Q71"/>
  <c r="J70"/>
  <c r="L70"/>
  <c r="N70"/>
  <c r="O70"/>
  <c r="P70"/>
  <c r="Q70"/>
  <c r="J69"/>
  <c r="L69"/>
  <c r="N69"/>
  <c r="O69"/>
  <c r="P69"/>
  <c r="Q69"/>
  <c r="J68"/>
  <c r="L68"/>
  <c r="N68"/>
  <c r="O68"/>
  <c r="P68"/>
  <c r="Q68"/>
  <c r="J67"/>
  <c r="L67"/>
  <c r="N67"/>
  <c r="O67"/>
  <c r="P67"/>
  <c r="Q67"/>
  <c r="J66"/>
  <c r="L66"/>
  <c r="N66"/>
  <c r="O66"/>
  <c r="P66"/>
  <c r="Q66"/>
  <c r="J65"/>
  <c r="L65"/>
  <c r="N65"/>
  <c r="O65"/>
  <c r="P65"/>
  <c r="Q65"/>
  <c r="J64"/>
  <c r="L64"/>
  <c r="N64"/>
  <c r="O64"/>
  <c r="P64"/>
  <c r="Q64"/>
  <c r="J63"/>
  <c r="L63"/>
  <c r="N63"/>
  <c r="O63"/>
  <c r="P63"/>
  <c r="Q63"/>
  <c r="J62"/>
  <c r="L62"/>
  <c r="N62"/>
  <c r="O62"/>
  <c r="P62"/>
  <c r="Q62"/>
  <c r="J61"/>
  <c r="L61"/>
  <c r="N61"/>
  <c r="O61"/>
  <c r="P61"/>
  <c r="Q61"/>
  <c r="J60"/>
  <c r="L60"/>
  <c r="N60"/>
  <c r="O60"/>
  <c r="P60"/>
  <c r="Q60"/>
  <c r="J59"/>
  <c r="L59"/>
  <c r="N59"/>
  <c r="O59"/>
  <c r="P59"/>
  <c r="Q59"/>
  <c r="J58"/>
  <c r="L58"/>
  <c r="N58"/>
  <c r="O58"/>
  <c r="P58"/>
  <c r="Q58"/>
  <c r="J57"/>
  <c r="L57"/>
  <c r="N57"/>
  <c r="O57"/>
  <c r="P57"/>
  <c r="Q57"/>
  <c r="J56"/>
  <c r="L56"/>
  <c r="N56"/>
  <c r="O56"/>
  <c r="P56"/>
  <c r="Q56"/>
  <c r="J55"/>
  <c r="L55"/>
  <c r="N55"/>
  <c r="O55"/>
  <c r="P55"/>
  <c r="Q55"/>
  <c r="J54"/>
  <c r="L54"/>
  <c r="N54"/>
  <c r="O54"/>
  <c r="P54"/>
  <c r="Q54"/>
  <c r="J53"/>
  <c r="L53"/>
  <c r="N53"/>
  <c r="O53"/>
  <c r="P53"/>
  <c r="Q53"/>
  <c r="J52"/>
  <c r="L52"/>
  <c r="N52"/>
  <c r="O52"/>
  <c r="P52"/>
  <c r="Q52"/>
  <c r="J51"/>
  <c r="L51"/>
  <c r="N51"/>
  <c r="O51"/>
  <c r="P51"/>
  <c r="Q51"/>
  <c r="J50"/>
  <c r="L50"/>
  <c r="N50"/>
  <c r="O50"/>
  <c r="P50"/>
  <c r="Q50"/>
  <c r="J49"/>
  <c r="L49"/>
  <c r="O49"/>
  <c r="Q49"/>
  <c r="J48"/>
  <c r="L48"/>
  <c r="O48"/>
  <c r="Q48"/>
  <c r="J47"/>
  <c r="L47"/>
  <c r="O47"/>
  <c r="Q47"/>
  <c r="J46"/>
  <c r="L46"/>
  <c r="O46"/>
  <c r="Q46"/>
  <c r="J45"/>
  <c r="L45"/>
  <c r="O45"/>
  <c r="Q45"/>
  <c r="J44"/>
  <c r="L44"/>
  <c r="O44"/>
  <c r="Q44"/>
  <c r="J43"/>
  <c r="L43"/>
  <c r="O43"/>
  <c r="Q43"/>
  <c r="J42"/>
  <c r="L42"/>
  <c r="O42"/>
  <c r="Q42"/>
  <c r="J41"/>
  <c r="L41"/>
  <c r="O41"/>
  <c r="Q41"/>
  <c r="J40"/>
  <c r="L40"/>
  <c r="O40"/>
  <c r="Q40"/>
  <c r="J39"/>
  <c r="L39"/>
  <c r="O39"/>
  <c r="Q39"/>
  <c r="J38"/>
  <c r="L38"/>
  <c r="O38"/>
  <c r="Q38"/>
  <c r="J37"/>
  <c r="L37"/>
  <c r="O37"/>
  <c r="Q37"/>
  <c r="J36"/>
  <c r="L36"/>
  <c r="N36"/>
  <c r="O36"/>
  <c r="P36"/>
  <c r="Q36"/>
  <c r="J35"/>
  <c r="L35"/>
  <c r="O35"/>
  <c r="Q35"/>
  <c r="J34"/>
  <c r="L34"/>
  <c r="O34"/>
  <c r="Q34"/>
  <c r="J33"/>
  <c r="L33"/>
  <c r="O33"/>
  <c r="Q33"/>
  <c r="J32"/>
  <c r="L32"/>
  <c r="O32"/>
  <c r="Q32"/>
  <c r="J31"/>
  <c r="L31"/>
  <c r="O31"/>
  <c r="Q31"/>
  <c r="J30"/>
  <c r="L30"/>
  <c r="O30"/>
  <c r="Q30"/>
  <c r="J29"/>
  <c r="L29"/>
  <c r="O29"/>
  <c r="Q29"/>
  <c r="J28"/>
  <c r="L28"/>
  <c r="O28"/>
  <c r="Q28"/>
  <c r="J27"/>
  <c r="L27"/>
  <c r="O27"/>
  <c r="Q27"/>
  <c r="J26"/>
  <c r="L26"/>
  <c r="O26"/>
  <c r="Q26"/>
  <c r="J25"/>
  <c r="L25"/>
  <c r="O25"/>
  <c r="Q25"/>
  <c r="J24"/>
  <c r="L24"/>
  <c r="O24"/>
  <c r="Q24"/>
  <c r="J23"/>
  <c r="L23"/>
  <c r="O23"/>
  <c r="Q23"/>
  <c r="J22"/>
  <c r="L22"/>
  <c r="O22"/>
  <c r="Q22"/>
  <c r="O21"/>
  <c r="J21"/>
  <c r="J20"/>
  <c r="L20"/>
  <c r="N20"/>
  <c r="O20"/>
  <c r="P20"/>
  <c r="Q20"/>
  <c r="J19"/>
  <c r="L19"/>
  <c r="N19"/>
  <c r="O19"/>
  <c r="P19"/>
  <c r="Q19"/>
  <c r="J18"/>
  <c r="L18"/>
  <c r="N18"/>
  <c r="O18"/>
  <c r="P18"/>
  <c r="Q18"/>
  <c r="J17"/>
  <c r="L17"/>
  <c r="N17"/>
  <c r="O17"/>
  <c r="P17"/>
  <c r="Q17"/>
  <c r="J16"/>
  <c r="L16"/>
  <c r="N16"/>
  <c r="O16"/>
  <c r="P16"/>
  <c r="Q16"/>
  <c r="J15"/>
  <c r="L15"/>
  <c r="N15"/>
  <c r="O15"/>
  <c r="P15"/>
  <c r="Q15"/>
  <c r="J14"/>
  <c r="L14"/>
  <c r="N14"/>
  <c r="O14"/>
  <c r="P14"/>
  <c r="Q14"/>
  <c r="J13"/>
  <c r="L13"/>
  <c r="N13"/>
  <c r="O13"/>
  <c r="P13"/>
  <c r="Q13"/>
  <c r="J12"/>
  <c r="L12"/>
  <c r="N12"/>
  <c r="O12"/>
  <c r="P12"/>
  <c r="Q12"/>
  <c r="J11"/>
  <c r="L11"/>
  <c r="N11"/>
  <c r="O11"/>
  <c r="P11"/>
  <c r="Q11"/>
  <c r="J10"/>
  <c r="L10"/>
  <c r="O10"/>
  <c r="Q10"/>
  <c r="J9"/>
  <c r="L9"/>
  <c r="O9"/>
  <c r="Q9"/>
  <c r="J8"/>
  <c r="L8"/>
  <c r="O8"/>
  <c r="Q8"/>
  <c r="J7"/>
  <c r="L7"/>
  <c r="O7"/>
  <c r="Q7"/>
  <c r="J6"/>
  <c r="L6"/>
  <c r="O6"/>
  <c r="Q6"/>
  <c r="J5"/>
  <c r="L5"/>
  <c r="O5"/>
  <c r="Q5"/>
  <c r="J4"/>
  <c r="L4"/>
  <c r="O4"/>
  <c r="Q4"/>
</calcChain>
</file>

<file path=xl/sharedStrings.xml><?xml version="1.0" encoding="utf-8"?>
<sst xmlns="http://schemas.openxmlformats.org/spreadsheetml/2006/main" count="1597" uniqueCount="768">
  <si>
    <t>2020年千名高校毕业生下基层助推脱贫攻坚专项招聘考试总成绩及进入体检人员名单公布</t>
  </si>
  <si>
    <t>区县</t>
  </si>
  <si>
    <t>报名序号</t>
  </si>
  <si>
    <t>报考专业</t>
  </si>
  <si>
    <t>序号</t>
  </si>
  <si>
    <t>报考单位</t>
  </si>
  <si>
    <t>报考职位</t>
  </si>
  <si>
    <t>准考证号</t>
  </si>
  <si>
    <t>姓名</t>
  </si>
  <si>
    <t>笔试成绩</t>
  </si>
  <si>
    <t>按50%折算后成绩</t>
  </si>
  <si>
    <t>结构化面试成绩</t>
  </si>
  <si>
    <t>专业技能实操成绩</t>
  </si>
  <si>
    <t>面试总成绩</t>
  </si>
  <si>
    <t>考试总成绩</t>
  </si>
  <si>
    <t>是否进入体检</t>
  </si>
  <si>
    <t>5</t>
  </si>
  <si>
    <t>大垭乡农业服务中心</t>
  </si>
  <si>
    <t>农业技术岗</t>
  </si>
  <si>
    <t>冉薪治</t>
  </si>
  <si>
    <t>无</t>
  </si>
  <si>
    <t>是</t>
  </si>
  <si>
    <t>4</t>
  </si>
  <si>
    <t>冉旭芳</t>
  </si>
  <si>
    <t>否</t>
  </si>
  <si>
    <t>016899</t>
  </si>
  <si>
    <t>卫生类</t>
  </si>
  <si>
    <t>21</t>
  </si>
  <si>
    <t>棣棠乡卫生院</t>
  </si>
  <si>
    <t>口腔医师</t>
  </si>
  <si>
    <t>20603072412</t>
  </si>
  <si>
    <t>向瑗</t>
  </si>
  <si>
    <t>005141</t>
  </si>
  <si>
    <t>22</t>
  </si>
  <si>
    <t>20603072309</t>
  </si>
  <si>
    <t>刘娟</t>
  </si>
  <si>
    <t>000008</t>
  </si>
  <si>
    <t>24</t>
  </si>
  <si>
    <t>靛水街道社区卫生服务中心</t>
  </si>
  <si>
    <t>康复治疗师</t>
  </si>
  <si>
    <t>20603072307</t>
  </si>
  <si>
    <t>刘思行</t>
  </si>
  <si>
    <t>彭水自治县</t>
  </si>
  <si>
    <t>009728</t>
  </si>
  <si>
    <t>25</t>
  </si>
  <si>
    <t>20603072320</t>
  </si>
  <si>
    <t>侯艳丽</t>
  </si>
  <si>
    <t>017070</t>
  </si>
  <si>
    <t>26</t>
  </si>
  <si>
    <t>20603072415</t>
  </si>
  <si>
    <t>何宇</t>
  </si>
  <si>
    <t>56</t>
  </si>
  <si>
    <t>汉葭中学</t>
  </si>
  <si>
    <t>初中生物教师</t>
  </si>
  <si>
    <t>20601070116</t>
  </si>
  <si>
    <t>陈萍</t>
  </si>
  <si>
    <t>57</t>
  </si>
  <si>
    <t>20601071226</t>
  </si>
  <si>
    <t>冉玲玲</t>
  </si>
  <si>
    <t>58</t>
  </si>
  <si>
    <t>20601070419</t>
  </si>
  <si>
    <t>贺小婷</t>
  </si>
  <si>
    <t>59</t>
  </si>
  <si>
    <t>初中数学教师</t>
  </si>
  <si>
    <t>20601071720</t>
  </si>
  <si>
    <t>雷明霞</t>
  </si>
  <si>
    <t>62</t>
  </si>
  <si>
    <t>20601070106</t>
  </si>
  <si>
    <t>田敏</t>
  </si>
  <si>
    <t>60</t>
  </si>
  <si>
    <t>20601071009</t>
  </si>
  <si>
    <t>罗静</t>
  </si>
  <si>
    <t>61</t>
  </si>
  <si>
    <t>20601070710</t>
  </si>
  <si>
    <t>熊利</t>
  </si>
  <si>
    <t>63</t>
  </si>
  <si>
    <t>20601070807</t>
  </si>
  <si>
    <t>张浩东</t>
  </si>
  <si>
    <t>64</t>
  </si>
  <si>
    <t>初中语文教师</t>
  </si>
  <si>
    <t>20601070715</t>
  </si>
  <si>
    <t>陈雪</t>
  </si>
  <si>
    <t>65</t>
  </si>
  <si>
    <t>20601070610</t>
  </si>
  <si>
    <t>王洵</t>
  </si>
  <si>
    <t>007689</t>
  </si>
  <si>
    <t>其它专技类</t>
  </si>
  <si>
    <t>17</t>
  </si>
  <si>
    <t>基层医疗卫生机构1</t>
  </si>
  <si>
    <t>综合岗1</t>
  </si>
  <si>
    <t>20604071926</t>
  </si>
  <si>
    <t>王娟</t>
  </si>
  <si>
    <t>缺考</t>
  </si>
  <si>
    <t>002516</t>
  </si>
  <si>
    <t>6</t>
  </si>
  <si>
    <t>20604072010</t>
  </si>
  <si>
    <t>冉国江</t>
  </si>
  <si>
    <t>016359</t>
  </si>
  <si>
    <t>11</t>
  </si>
  <si>
    <t>20604071906</t>
  </si>
  <si>
    <t>陈欠</t>
  </si>
  <si>
    <t>003642</t>
  </si>
  <si>
    <t>16</t>
  </si>
  <si>
    <t>20604072030</t>
  </si>
  <si>
    <t>尹芳逸</t>
  </si>
  <si>
    <t>009929</t>
  </si>
  <si>
    <t>12</t>
  </si>
  <si>
    <t>20604071909</t>
  </si>
  <si>
    <t>冯小娅</t>
  </si>
  <si>
    <t>016205</t>
  </si>
  <si>
    <t>7</t>
  </si>
  <si>
    <t>20604071907</t>
  </si>
  <si>
    <t>宋霖洁</t>
  </si>
  <si>
    <t>007796</t>
  </si>
  <si>
    <t>14</t>
  </si>
  <si>
    <t>20604071923</t>
  </si>
  <si>
    <t>罗云凤</t>
  </si>
  <si>
    <t>003242</t>
  </si>
  <si>
    <t>9</t>
  </si>
  <si>
    <t>20604072126</t>
  </si>
  <si>
    <t>杨金伟</t>
  </si>
  <si>
    <t>002099</t>
  </si>
  <si>
    <t>10</t>
  </si>
  <si>
    <t>20604072016</t>
  </si>
  <si>
    <t>张兰兰</t>
  </si>
  <si>
    <t>014456</t>
  </si>
  <si>
    <t>8</t>
  </si>
  <si>
    <t>20604072002</t>
  </si>
  <si>
    <t>卢苇</t>
  </si>
  <si>
    <t>009114</t>
  </si>
  <si>
    <t>18</t>
  </si>
  <si>
    <t>20604072021</t>
  </si>
  <si>
    <t>田秋菊</t>
  </si>
  <si>
    <t>002675</t>
  </si>
  <si>
    <t>15</t>
  </si>
  <si>
    <t>20604072122</t>
  </si>
  <si>
    <t>韦秋芬</t>
  </si>
  <si>
    <t>009511</t>
  </si>
  <si>
    <t>20</t>
  </si>
  <si>
    <t>20604072115</t>
  </si>
  <si>
    <t>蒲婷婷</t>
  </si>
  <si>
    <t>009236</t>
  </si>
  <si>
    <t>19</t>
  </si>
  <si>
    <t>20604071912</t>
  </si>
  <si>
    <t>李海龙</t>
  </si>
  <si>
    <t>019523</t>
  </si>
  <si>
    <t>13</t>
  </si>
  <si>
    <t>20604072210</t>
  </si>
  <si>
    <t>曾朋</t>
  </si>
  <si>
    <t>005270</t>
  </si>
  <si>
    <t>55</t>
  </si>
  <si>
    <t>基层医疗卫生机构2</t>
  </si>
  <si>
    <t>护师1</t>
  </si>
  <si>
    <t>20603072315</t>
  </si>
  <si>
    <t>金希</t>
  </si>
  <si>
    <t>016480</t>
  </si>
  <si>
    <t>27</t>
  </si>
  <si>
    <t>基层医疗卫生机构6</t>
  </si>
  <si>
    <t>外科医师</t>
  </si>
  <si>
    <t>20603072416</t>
  </si>
  <si>
    <t>彭俊尧</t>
  </si>
  <si>
    <t>014668</t>
  </si>
  <si>
    <t>28</t>
  </si>
  <si>
    <t>20603072401</t>
  </si>
  <si>
    <t>文建康</t>
  </si>
  <si>
    <t>007485</t>
  </si>
  <si>
    <t>29</t>
  </si>
  <si>
    <t>20603072314</t>
  </si>
  <si>
    <t>刘珊</t>
  </si>
  <si>
    <t>006595</t>
  </si>
  <si>
    <t>30</t>
  </si>
  <si>
    <t>20603072317</t>
  </si>
  <si>
    <t>王红运</t>
  </si>
  <si>
    <t>000634</t>
  </si>
  <si>
    <t>31</t>
  </si>
  <si>
    <t>基层医疗卫生机构7</t>
  </si>
  <si>
    <t>临床医师</t>
  </si>
  <si>
    <t>20603072324</t>
  </si>
  <si>
    <t>徐丹</t>
  </si>
  <si>
    <t>010574</t>
  </si>
  <si>
    <t>33</t>
  </si>
  <si>
    <t>20603072303</t>
  </si>
  <si>
    <t>葛迎新</t>
  </si>
  <si>
    <t>010824</t>
  </si>
  <si>
    <t>34</t>
  </si>
  <si>
    <t>20603072319</t>
  </si>
  <si>
    <t>赵颖</t>
  </si>
  <si>
    <t>002218</t>
  </si>
  <si>
    <t>35</t>
  </si>
  <si>
    <t>20603072328</t>
  </si>
  <si>
    <t>钱彦合</t>
  </si>
  <si>
    <t>001872</t>
  </si>
  <si>
    <t>32</t>
  </si>
  <si>
    <t>20603072322</t>
  </si>
  <si>
    <t>赵小满</t>
  </si>
  <si>
    <t>005019</t>
  </si>
  <si>
    <t>36</t>
  </si>
  <si>
    <t>20603072321</t>
  </si>
  <si>
    <t>龙思伊</t>
  </si>
  <si>
    <t>014219</t>
  </si>
  <si>
    <t>37</t>
  </si>
  <si>
    <t>20603072411</t>
  </si>
  <si>
    <t>代金鑫</t>
  </si>
  <si>
    <t>018860</t>
  </si>
  <si>
    <t>39</t>
  </si>
  <si>
    <t>20603072403</t>
  </si>
  <si>
    <t>刘露露</t>
  </si>
  <si>
    <t>005990</t>
  </si>
  <si>
    <t>38</t>
  </si>
  <si>
    <t>20603072313</t>
  </si>
  <si>
    <t>陈小兰</t>
  </si>
  <si>
    <t>005538</t>
  </si>
  <si>
    <t>40</t>
  </si>
  <si>
    <t>基层医疗卫生机构8</t>
  </si>
  <si>
    <t>护师</t>
  </si>
  <si>
    <t>20603072310</t>
  </si>
  <si>
    <t>冉洛冰</t>
  </si>
  <si>
    <t>017007</t>
  </si>
  <si>
    <t>41</t>
  </si>
  <si>
    <t>20603072414</t>
  </si>
  <si>
    <t>杨剑萍</t>
  </si>
  <si>
    <t>006154</t>
  </si>
  <si>
    <t>43</t>
  </si>
  <si>
    <t>20603072311</t>
  </si>
  <si>
    <t>黄娟</t>
  </si>
  <si>
    <t>008886</t>
  </si>
  <si>
    <t>44</t>
  </si>
  <si>
    <t>20603072302</t>
  </si>
  <si>
    <t>龙渝</t>
  </si>
  <si>
    <t>007584</t>
  </si>
  <si>
    <t>50</t>
  </si>
  <si>
    <t>20603072304</t>
  </si>
  <si>
    <t>王钰淇</t>
  </si>
  <si>
    <t>008999</t>
  </si>
  <si>
    <t>42</t>
  </si>
  <si>
    <t>20603072326</t>
  </si>
  <si>
    <t>廖晟强</t>
  </si>
  <si>
    <t>005360</t>
  </si>
  <si>
    <t>46</t>
  </si>
  <si>
    <t>20603072308</t>
  </si>
  <si>
    <t>任月铭</t>
  </si>
  <si>
    <t>006160</t>
  </si>
  <si>
    <t>47</t>
  </si>
  <si>
    <t>20603072305</t>
  </si>
  <si>
    <t>曾燕红</t>
  </si>
  <si>
    <t>002096</t>
  </si>
  <si>
    <t>52</t>
  </si>
  <si>
    <t>20603072329</t>
  </si>
  <si>
    <t>田甜</t>
  </si>
  <si>
    <t>011144</t>
  </si>
  <si>
    <t>45</t>
  </si>
  <si>
    <t>20603072327</t>
  </si>
  <si>
    <t>辛秋逸</t>
  </si>
  <si>
    <t>015675</t>
  </si>
  <si>
    <t>48</t>
  </si>
  <si>
    <t>20603072405</t>
  </si>
  <si>
    <t>田婷婷</t>
  </si>
  <si>
    <t>008106</t>
  </si>
  <si>
    <t>49</t>
  </si>
  <si>
    <t>20603072306</t>
  </si>
  <si>
    <t>樊玄斐</t>
  </si>
  <si>
    <t>019489</t>
  </si>
  <si>
    <t>51</t>
  </si>
  <si>
    <t>20603072402</t>
  </si>
  <si>
    <t>张程</t>
  </si>
  <si>
    <t>008488</t>
  </si>
  <si>
    <t>54</t>
  </si>
  <si>
    <t>20603072325</t>
  </si>
  <si>
    <t>付连艳</t>
  </si>
  <si>
    <t>016976</t>
  </si>
  <si>
    <t>53</t>
  </si>
  <si>
    <t>20603072417</t>
  </si>
  <si>
    <t>肖丫</t>
  </si>
  <si>
    <t>66</t>
  </si>
  <si>
    <t>彭水三中（原彭水县中学初中部）</t>
  </si>
  <si>
    <t>初中地理教师</t>
  </si>
  <si>
    <t>20601070616</t>
  </si>
  <si>
    <t>张倩</t>
  </si>
  <si>
    <t>67</t>
  </si>
  <si>
    <t>初中历史教师</t>
  </si>
  <si>
    <t>20601071622</t>
  </si>
  <si>
    <t>田嘉陵</t>
  </si>
  <si>
    <t>69</t>
  </si>
  <si>
    <t>20601071517</t>
  </si>
  <si>
    <t>胡侯乐</t>
  </si>
  <si>
    <t>68</t>
  </si>
  <si>
    <t>20601071425</t>
  </si>
  <si>
    <t>吴书林</t>
  </si>
  <si>
    <t>70</t>
  </si>
  <si>
    <t>初中物理教师</t>
  </si>
  <si>
    <t>20601071312</t>
  </si>
  <si>
    <t>冉鑫</t>
  </si>
  <si>
    <t>73</t>
  </si>
  <si>
    <t>初中政治教师</t>
  </si>
  <si>
    <t>20601070525</t>
  </si>
  <si>
    <t>李倩倩</t>
  </si>
  <si>
    <t>72</t>
  </si>
  <si>
    <t>20601070216</t>
  </si>
  <si>
    <t>陶茜</t>
  </si>
  <si>
    <t>71</t>
  </si>
  <si>
    <t>20601071402</t>
  </si>
  <si>
    <t>王锦</t>
  </si>
  <si>
    <t>75</t>
  </si>
  <si>
    <t>思源实验学校</t>
  </si>
  <si>
    <t>20601071305</t>
  </si>
  <si>
    <t>谭霄月</t>
  </si>
  <si>
    <t>76</t>
  </si>
  <si>
    <t>20601071109</t>
  </si>
  <si>
    <t>蔡秋红</t>
  </si>
  <si>
    <t>74</t>
  </si>
  <si>
    <t>20601071105</t>
  </si>
  <si>
    <t>沈素霞</t>
  </si>
  <si>
    <t>77</t>
  </si>
  <si>
    <t>20601071717</t>
  </si>
  <si>
    <t>张姚</t>
  </si>
  <si>
    <t>79</t>
  </si>
  <si>
    <t>20601070125</t>
  </si>
  <si>
    <t>苏露</t>
  </si>
  <si>
    <t>78</t>
  </si>
  <si>
    <t>20601070522</t>
  </si>
  <si>
    <t>程杰</t>
  </si>
  <si>
    <t>80</t>
  </si>
  <si>
    <t>初中网络管理与影视制作教师</t>
  </si>
  <si>
    <t>20601071726</t>
  </si>
  <si>
    <t>廖元芬</t>
  </si>
  <si>
    <t>81</t>
  </si>
  <si>
    <t>20601071127</t>
  </si>
  <si>
    <t>龚林玲</t>
  </si>
  <si>
    <t>82</t>
  </si>
  <si>
    <t>20601071621</t>
  </si>
  <si>
    <t>冉雨</t>
  </si>
  <si>
    <t>84</t>
  </si>
  <si>
    <t>20601070802</t>
  </si>
  <si>
    <t>杨佳霖</t>
  </si>
  <si>
    <t>83</t>
  </si>
  <si>
    <t>20601071203</t>
  </si>
  <si>
    <t>龙佩伶</t>
  </si>
  <si>
    <t>85</t>
  </si>
  <si>
    <t>20601071526</t>
  </si>
  <si>
    <t>田云玲</t>
  </si>
  <si>
    <t>86</t>
  </si>
  <si>
    <t>初中音乐教师</t>
  </si>
  <si>
    <t>20601070922</t>
  </si>
  <si>
    <t>熊长春</t>
  </si>
  <si>
    <t>88</t>
  </si>
  <si>
    <t>20601070120</t>
  </si>
  <si>
    <t>袁茂</t>
  </si>
  <si>
    <t>87</t>
  </si>
  <si>
    <t>20601071630</t>
  </si>
  <si>
    <t>彭琬萍</t>
  </si>
  <si>
    <t>91</t>
  </si>
  <si>
    <t>20601071827</t>
  </si>
  <si>
    <t>谭寒</t>
  </si>
  <si>
    <t>89</t>
  </si>
  <si>
    <t>20601071014</t>
  </si>
  <si>
    <t>苏洲</t>
  </si>
  <si>
    <t>90</t>
  </si>
  <si>
    <t>20601071605</t>
  </si>
  <si>
    <t>92</t>
  </si>
  <si>
    <t>20601070927</t>
  </si>
  <si>
    <t>李文婕</t>
  </si>
  <si>
    <t>93</t>
  </si>
  <si>
    <t>20601070621</t>
  </si>
  <si>
    <t>黄芷嫣</t>
  </si>
  <si>
    <t>94</t>
  </si>
  <si>
    <t>20601071412</t>
  </si>
  <si>
    <t>兰小凤</t>
  </si>
  <si>
    <t>桐楼乡农业服务中心</t>
  </si>
  <si>
    <t>田景润</t>
  </si>
  <si>
    <t>吴居易</t>
  </si>
  <si>
    <t>李海川</t>
  </si>
  <si>
    <t>95</t>
  </si>
  <si>
    <t>县城小学</t>
  </si>
  <si>
    <t>小学音乐教师</t>
  </si>
  <si>
    <t>20601070417</t>
  </si>
  <si>
    <t>杜金蓉</t>
  </si>
  <si>
    <t>96</t>
  </si>
  <si>
    <t>20601070201</t>
  </si>
  <si>
    <t>侯黔英</t>
  </si>
  <si>
    <t>98</t>
  </si>
  <si>
    <t>20601070930</t>
  </si>
  <si>
    <t>姚力丹</t>
  </si>
  <si>
    <t>100</t>
  </si>
  <si>
    <t>20601070908</t>
  </si>
  <si>
    <t>陈蕾</t>
  </si>
  <si>
    <t>99</t>
  </si>
  <si>
    <t>20601070202</t>
  </si>
  <si>
    <t>谭雪莲</t>
  </si>
  <si>
    <t>102</t>
  </si>
  <si>
    <t>20601071513</t>
  </si>
  <si>
    <t>黄阿玲</t>
  </si>
  <si>
    <t>103</t>
  </si>
  <si>
    <t>20601070311</t>
  </si>
  <si>
    <t>周娜拉</t>
  </si>
  <si>
    <t>101</t>
  </si>
  <si>
    <t>20601071508</t>
  </si>
  <si>
    <t>王凤娟</t>
  </si>
  <si>
    <t>104</t>
  </si>
  <si>
    <t>20601071405</t>
  </si>
  <si>
    <t>赵玉梅</t>
  </si>
  <si>
    <t>105</t>
  </si>
  <si>
    <t>20601071227</t>
  </si>
  <si>
    <t>李虹雨</t>
  </si>
  <si>
    <t>106</t>
  </si>
  <si>
    <t>20601071730</t>
  </si>
  <si>
    <t>高榛</t>
  </si>
  <si>
    <t>97</t>
  </si>
  <si>
    <t>20601071030</t>
  </si>
  <si>
    <t>彭淋</t>
  </si>
  <si>
    <t>107</t>
  </si>
  <si>
    <t>乡镇中学</t>
  </si>
  <si>
    <t>20601071221</t>
  </si>
  <si>
    <t>王小辉</t>
  </si>
  <si>
    <t>108</t>
  </si>
  <si>
    <t>20601071515</t>
  </si>
  <si>
    <t>李天娟</t>
  </si>
  <si>
    <t>109</t>
  </si>
  <si>
    <t>20601071525</t>
  </si>
  <si>
    <t>吴婷</t>
  </si>
  <si>
    <t>110</t>
  </si>
  <si>
    <t>初中化学教师</t>
  </si>
  <si>
    <t>20601070915</t>
  </si>
  <si>
    <t>肖东林</t>
  </si>
  <si>
    <t>111</t>
  </si>
  <si>
    <t>20601071022</t>
  </si>
  <si>
    <t>刘姣显</t>
  </si>
  <si>
    <t>112</t>
  </si>
  <si>
    <t>20601071102</t>
  </si>
  <si>
    <t>张金鑫</t>
  </si>
  <si>
    <t>114</t>
  </si>
  <si>
    <t>20601070510</t>
  </si>
  <si>
    <t>谭芙蓉</t>
  </si>
  <si>
    <t>118</t>
  </si>
  <si>
    <t>20601071817</t>
  </si>
  <si>
    <t>张钰丽</t>
  </si>
  <si>
    <t>116</t>
  </si>
  <si>
    <t>20601071104</t>
  </si>
  <si>
    <t>申杭</t>
  </si>
  <si>
    <t>113</t>
  </si>
  <si>
    <t>20601071216</t>
  </si>
  <si>
    <t>陈俊伶</t>
  </si>
  <si>
    <t>119</t>
  </si>
  <si>
    <t>20601070313</t>
  </si>
  <si>
    <t>侯锐</t>
  </si>
  <si>
    <t>117</t>
  </si>
  <si>
    <t>20601071225</t>
  </si>
  <si>
    <t>邓旭东</t>
  </si>
  <si>
    <t>120</t>
  </si>
  <si>
    <t>20601070911</t>
  </si>
  <si>
    <t>杨晓芳</t>
  </si>
  <si>
    <t>115</t>
  </si>
  <si>
    <t>20601070730</t>
  </si>
  <si>
    <t>石棉</t>
  </si>
  <si>
    <t>121</t>
  </si>
  <si>
    <t>20601070513</t>
  </si>
  <si>
    <t>汪海英</t>
  </si>
  <si>
    <t>123</t>
  </si>
  <si>
    <t>20601071316</t>
  </si>
  <si>
    <t>段明婵</t>
  </si>
  <si>
    <t>122</t>
  </si>
  <si>
    <t>20601071822</t>
  </si>
  <si>
    <t>王亚林</t>
  </si>
  <si>
    <t>124</t>
  </si>
  <si>
    <t>20601070326</t>
  </si>
  <si>
    <t>刘根</t>
  </si>
  <si>
    <t>125</t>
  </si>
  <si>
    <t>20601070622</t>
  </si>
  <si>
    <t>雷京芳</t>
  </si>
  <si>
    <t>126</t>
  </si>
  <si>
    <t>20601071618</t>
  </si>
  <si>
    <t>胡红</t>
  </si>
  <si>
    <t>128</t>
  </si>
  <si>
    <t>初中美术教师</t>
  </si>
  <si>
    <t>20601070105</t>
  </si>
  <si>
    <t>李翔</t>
  </si>
  <si>
    <t>130</t>
  </si>
  <si>
    <t>20601071614</t>
  </si>
  <si>
    <t>夏义华</t>
  </si>
  <si>
    <t>129</t>
  </si>
  <si>
    <t>20601070226</t>
  </si>
  <si>
    <t>杨倩玲</t>
  </si>
  <si>
    <t>132</t>
  </si>
  <si>
    <t>20601070310</t>
  </si>
  <si>
    <t>何梓坚</t>
  </si>
  <si>
    <t>131</t>
  </si>
  <si>
    <t>20601070425</t>
  </si>
  <si>
    <t>罗曼丽</t>
  </si>
  <si>
    <t>134</t>
  </si>
  <si>
    <t>20601070708</t>
  </si>
  <si>
    <t>罗阳</t>
  </si>
  <si>
    <t>133</t>
  </si>
  <si>
    <t>20601070810</t>
  </si>
  <si>
    <t>苏玉芳</t>
  </si>
  <si>
    <t>127</t>
  </si>
  <si>
    <t>20601070305</t>
  </si>
  <si>
    <t>颜彦</t>
  </si>
  <si>
    <t>135</t>
  </si>
  <si>
    <t>20601070303</t>
  </si>
  <si>
    <t>杨丹</t>
  </si>
  <si>
    <t>136</t>
  </si>
  <si>
    <t>20601071215</t>
  </si>
  <si>
    <t>廖宣琦</t>
  </si>
  <si>
    <t>137</t>
  </si>
  <si>
    <t>20601070701</t>
  </si>
  <si>
    <t>陈会</t>
  </si>
  <si>
    <t>140</t>
  </si>
  <si>
    <t>初中数学教师1</t>
  </si>
  <si>
    <t>20601070117</t>
  </si>
  <si>
    <t>補虎</t>
  </si>
  <si>
    <t>141</t>
  </si>
  <si>
    <t>20601071705</t>
  </si>
  <si>
    <t>杨海华</t>
  </si>
  <si>
    <t>139</t>
  </si>
  <si>
    <t>20601070208</t>
  </si>
  <si>
    <t>邹毅</t>
  </si>
  <si>
    <t>138</t>
  </si>
  <si>
    <t>20601070815</t>
  </si>
  <si>
    <t>熊亚琴</t>
  </si>
  <si>
    <t>146</t>
  </si>
  <si>
    <t>20601070101</t>
  </si>
  <si>
    <t>任玲颖</t>
  </si>
  <si>
    <t>147</t>
  </si>
  <si>
    <t>20601071721</t>
  </si>
  <si>
    <t>何利林</t>
  </si>
  <si>
    <t>143</t>
  </si>
  <si>
    <t>20601071825</t>
  </si>
  <si>
    <t>陈茂林</t>
  </si>
  <si>
    <t>145</t>
  </si>
  <si>
    <t>20601071823</t>
  </si>
  <si>
    <t>郑胜糯</t>
  </si>
  <si>
    <t>144</t>
  </si>
  <si>
    <t>20601070604</t>
  </si>
  <si>
    <t>金露梅</t>
  </si>
  <si>
    <t>142</t>
  </si>
  <si>
    <t>20601070222</t>
  </si>
  <si>
    <t>王勇</t>
  </si>
  <si>
    <t>148</t>
  </si>
  <si>
    <t>20601071008</t>
  </si>
  <si>
    <t>陈亚秀</t>
  </si>
  <si>
    <t>152</t>
  </si>
  <si>
    <t>20601071609</t>
  </si>
  <si>
    <t>彭海燕</t>
  </si>
  <si>
    <t>150</t>
  </si>
  <si>
    <t>20601071810</t>
  </si>
  <si>
    <t>田智立</t>
  </si>
  <si>
    <t>149</t>
  </si>
  <si>
    <t>20601070706</t>
  </si>
  <si>
    <t>庹薛林</t>
  </si>
  <si>
    <t>151</t>
  </si>
  <si>
    <t>20601070428</t>
  </si>
  <si>
    <t>任桂丞</t>
  </si>
  <si>
    <t>154</t>
  </si>
  <si>
    <t>20601071005</t>
  </si>
  <si>
    <t>谢成见</t>
  </si>
  <si>
    <t>153</t>
  </si>
  <si>
    <t>20601071414</t>
  </si>
  <si>
    <t>曲玲</t>
  </si>
  <si>
    <t>155</t>
  </si>
  <si>
    <t>20601070720</t>
  </si>
  <si>
    <t>许鑫</t>
  </si>
  <si>
    <t>156</t>
  </si>
  <si>
    <t>20601071523</t>
  </si>
  <si>
    <t>罗蕾</t>
  </si>
  <si>
    <t>158</t>
  </si>
  <si>
    <t>20601071809</t>
  </si>
  <si>
    <t>李磊</t>
  </si>
  <si>
    <t>159</t>
  </si>
  <si>
    <t>20601071707</t>
  </si>
  <si>
    <t>黄雨</t>
  </si>
  <si>
    <t>162</t>
  </si>
  <si>
    <t>20601070613</t>
  </si>
  <si>
    <t>廖小燕</t>
  </si>
  <si>
    <t>161</t>
  </si>
  <si>
    <t>20601070822</t>
  </si>
  <si>
    <t>王驰众</t>
  </si>
  <si>
    <t>160</t>
  </si>
  <si>
    <t>20601071728</t>
  </si>
  <si>
    <t>孙佳兴</t>
  </si>
  <si>
    <t>163</t>
  </si>
  <si>
    <t>20601070512</t>
  </si>
  <si>
    <t>罗玉梅</t>
  </si>
  <si>
    <t>164</t>
  </si>
  <si>
    <t>20601071724</t>
  </si>
  <si>
    <t>田磊</t>
  </si>
  <si>
    <t>165</t>
  </si>
  <si>
    <t>20601071805</t>
  </si>
  <si>
    <t>杨艳</t>
  </si>
  <si>
    <t>157</t>
  </si>
  <si>
    <t>20601071213</t>
  </si>
  <si>
    <t>向咪</t>
  </si>
  <si>
    <t>166</t>
  </si>
  <si>
    <t>初中数学教师2</t>
  </si>
  <si>
    <t>20601071611</t>
  </si>
  <si>
    <t>赵贵林</t>
  </si>
  <si>
    <t>167</t>
  </si>
  <si>
    <t>20601070514</t>
  </si>
  <si>
    <t>彭倩</t>
  </si>
  <si>
    <t>168</t>
  </si>
  <si>
    <t>20601071117</t>
  </si>
  <si>
    <t>汪青松</t>
  </si>
  <si>
    <t>169</t>
  </si>
  <si>
    <t>20601070119</t>
  </si>
  <si>
    <t>170</t>
  </si>
  <si>
    <t>20601071308</t>
  </si>
  <si>
    <t>陈琳</t>
  </si>
  <si>
    <t>173</t>
  </si>
  <si>
    <t>20601071407</t>
  </si>
  <si>
    <t>黄敏</t>
  </si>
  <si>
    <t>171</t>
  </si>
  <si>
    <t>20601071313</t>
  </si>
  <si>
    <t>黄拓</t>
  </si>
  <si>
    <t>172</t>
  </si>
  <si>
    <t>20601070806</t>
  </si>
  <si>
    <t>吴剑锋</t>
  </si>
  <si>
    <t>174</t>
  </si>
  <si>
    <t>20601070205</t>
  </si>
  <si>
    <t>郑磊</t>
  </si>
  <si>
    <t>175</t>
  </si>
  <si>
    <t>20601070401</t>
  </si>
  <si>
    <t>任艳</t>
  </si>
  <si>
    <t>176</t>
  </si>
  <si>
    <t>20601070228</t>
  </si>
  <si>
    <t>宁良俊</t>
  </si>
  <si>
    <t>177</t>
  </si>
  <si>
    <t>20601070830</t>
  </si>
  <si>
    <t>石建</t>
  </si>
  <si>
    <t>181</t>
  </si>
  <si>
    <t>初中英语教师1</t>
  </si>
  <si>
    <t>20601071608</t>
  </si>
  <si>
    <t>谭兴婕</t>
  </si>
  <si>
    <t>178</t>
  </si>
  <si>
    <t>20601070504</t>
  </si>
  <si>
    <t>郭艺翔</t>
  </si>
  <si>
    <t>180</t>
  </si>
  <si>
    <t>20601071106</t>
  </si>
  <si>
    <t>陈珊</t>
  </si>
  <si>
    <t>184</t>
  </si>
  <si>
    <t>20601070207</t>
  </si>
  <si>
    <t>曾渝</t>
  </si>
  <si>
    <t>179</t>
  </si>
  <si>
    <t>20601070423</t>
  </si>
  <si>
    <t>王敏</t>
  </si>
  <si>
    <t>183</t>
  </si>
  <si>
    <t>20601070330</t>
  </si>
  <si>
    <t>廖冬琴</t>
  </si>
  <si>
    <t>185</t>
  </si>
  <si>
    <t>20601071207</t>
  </si>
  <si>
    <t>张微</t>
  </si>
  <si>
    <t>186</t>
  </si>
  <si>
    <t>20601071125</t>
  </si>
  <si>
    <t>汤勇</t>
  </si>
  <si>
    <t>188</t>
  </si>
  <si>
    <t>20601071309</t>
  </si>
  <si>
    <t>冉茂莉</t>
  </si>
  <si>
    <t>189</t>
  </si>
  <si>
    <t>20601070921</t>
  </si>
  <si>
    <t>任西林</t>
  </si>
  <si>
    <t>182</t>
  </si>
  <si>
    <t>20601071811</t>
  </si>
  <si>
    <t>郑红利</t>
  </si>
  <si>
    <t>187</t>
  </si>
  <si>
    <t>20601071108</t>
  </si>
  <si>
    <t>周力</t>
  </si>
  <si>
    <t>191</t>
  </si>
  <si>
    <t>初中英语教师2</t>
  </si>
  <si>
    <t>20601070319</t>
  </si>
  <si>
    <t>李春蓉</t>
  </si>
  <si>
    <t>192</t>
  </si>
  <si>
    <t>20601070905</t>
  </si>
  <si>
    <t>庹云云</t>
  </si>
  <si>
    <t>190</t>
  </si>
  <si>
    <t>20601070523</t>
  </si>
  <si>
    <t>张娜</t>
  </si>
  <si>
    <t>195</t>
  </si>
  <si>
    <t>初中语文教师1</t>
  </si>
  <si>
    <t>20601071819</t>
  </si>
  <si>
    <t>梅静</t>
  </si>
  <si>
    <t>196</t>
  </si>
  <si>
    <t>20601070910</t>
  </si>
  <si>
    <t>陈程</t>
  </si>
  <si>
    <t>194</t>
  </si>
  <si>
    <t>20601071230</t>
  </si>
  <si>
    <t>冉翠荣</t>
  </si>
  <si>
    <t>197</t>
  </si>
  <si>
    <t>20601071416</t>
  </si>
  <si>
    <t>王佳玲</t>
  </si>
  <si>
    <t>199</t>
  </si>
  <si>
    <t>20601071328</t>
  </si>
  <si>
    <t>李菲菲</t>
  </si>
  <si>
    <t>201</t>
  </si>
  <si>
    <t>20601070415</t>
  </si>
  <si>
    <t>张紫莉</t>
  </si>
  <si>
    <t>200</t>
  </si>
  <si>
    <t>20601071426</t>
  </si>
  <si>
    <t>赵应东</t>
  </si>
  <si>
    <t>202</t>
  </si>
  <si>
    <t>20601071610</t>
  </si>
  <si>
    <t>蒋艾伶</t>
  </si>
  <si>
    <t>193</t>
  </si>
  <si>
    <t>20601071229</t>
  </si>
  <si>
    <t>卫小娜</t>
  </si>
  <si>
    <t>198</t>
  </si>
  <si>
    <t>20601071222</t>
  </si>
  <si>
    <t>张欢</t>
  </si>
  <si>
    <t>203</t>
  </si>
  <si>
    <t>初中语文教师2</t>
  </si>
  <si>
    <t>20601070409</t>
  </si>
  <si>
    <t>张乾影</t>
  </si>
  <si>
    <t>204</t>
  </si>
  <si>
    <t>20601070729</t>
  </si>
  <si>
    <t>龚露</t>
  </si>
  <si>
    <t>205</t>
  </si>
  <si>
    <t>20601071116</t>
  </si>
  <si>
    <t>唐雪梅</t>
  </si>
  <si>
    <t>208</t>
  </si>
  <si>
    <t>初中政治教师1</t>
  </si>
  <si>
    <t>20601071120</t>
  </si>
  <si>
    <t>陈杰</t>
  </si>
  <si>
    <t>207</t>
  </si>
  <si>
    <t>20601070719</t>
  </si>
  <si>
    <t>龙碧华</t>
  </si>
  <si>
    <t>206</t>
  </si>
  <si>
    <t>20601071403</t>
  </si>
  <si>
    <t>周丹</t>
  </si>
  <si>
    <t>209</t>
  </si>
  <si>
    <t>20601070606</t>
  </si>
  <si>
    <t>杨万清</t>
  </si>
  <si>
    <t>213</t>
  </si>
  <si>
    <t>20601070325</t>
  </si>
  <si>
    <t>张潇月</t>
  </si>
  <si>
    <t>210</t>
  </si>
  <si>
    <t>20601071027</t>
  </si>
  <si>
    <t>周路</t>
  </si>
  <si>
    <t>214</t>
  </si>
  <si>
    <t>20601071003</t>
  </si>
  <si>
    <t>刘芙花</t>
  </si>
  <si>
    <t>215</t>
  </si>
  <si>
    <t>20601071401</t>
  </si>
  <si>
    <t>赵方梅</t>
  </si>
  <si>
    <t>217</t>
  </si>
  <si>
    <t>20601070128</t>
  </si>
  <si>
    <t>罗康俊</t>
  </si>
  <si>
    <t>216</t>
  </si>
  <si>
    <t>20601070519</t>
  </si>
  <si>
    <t>何雪磷</t>
  </si>
  <si>
    <t>218</t>
  </si>
  <si>
    <t>20601070828</t>
  </si>
  <si>
    <t>董珺琪</t>
  </si>
  <si>
    <t>220</t>
  </si>
  <si>
    <t>20601070628</t>
  </si>
  <si>
    <t>冉瑀洁</t>
  </si>
  <si>
    <t>219</t>
  </si>
  <si>
    <t>20601070705</t>
  </si>
  <si>
    <t>汪堃</t>
  </si>
  <si>
    <t>211</t>
  </si>
  <si>
    <t>20601071627</t>
  </si>
  <si>
    <t>王丽</t>
  </si>
  <si>
    <t>212</t>
  </si>
  <si>
    <t>20601071429</t>
  </si>
  <si>
    <t>田江群</t>
  </si>
  <si>
    <t>23</t>
  </si>
  <si>
    <t>岩东乡卫生院</t>
  </si>
  <si>
    <t>20603072312</t>
  </si>
  <si>
    <t>彭阅越</t>
  </si>
  <si>
    <t>1</t>
    <phoneticPr fontId="8" type="noConversion"/>
  </si>
  <si>
    <t>2</t>
    <phoneticPr fontId="8" type="noConversion"/>
  </si>
  <si>
    <t>3</t>
    <phoneticPr fontId="8" type="noConversion"/>
  </si>
  <si>
    <t>2020年千名高校毕业生下基层助推脱贫攻坚专项招聘考试总成绩及进入体检人员名单公布</t>
    <phoneticPr fontId="8" type="noConversion"/>
  </si>
</sst>
</file>

<file path=xl/styles.xml><?xml version="1.0" encoding="utf-8"?>
<styleSheet xmlns="http://schemas.openxmlformats.org/spreadsheetml/2006/main">
  <numFmts count="1">
    <numFmt numFmtId="176" formatCode="0.00_);[Red]\(0.00\)"/>
  </numFmts>
  <fonts count="9">
    <font>
      <sz val="11"/>
      <color theme="1"/>
      <name val="宋体"/>
      <charset val="134"/>
      <scheme val="minor"/>
    </font>
    <font>
      <b/>
      <sz val="11"/>
      <name val="宋体"/>
      <charset val="134"/>
    </font>
    <font>
      <sz val="11"/>
      <name val="宋体"/>
      <charset val="134"/>
    </font>
    <font>
      <sz val="10"/>
      <name val="宋体"/>
      <charset val="134"/>
    </font>
    <font>
      <sz val="11"/>
      <name val="宋体"/>
      <charset val="134"/>
    </font>
    <font>
      <b/>
      <sz val="18"/>
      <name val="宋体"/>
      <charset val="134"/>
    </font>
    <font>
      <b/>
      <sz val="10"/>
      <name val="宋体"/>
      <charset val="134"/>
    </font>
    <font>
      <sz val="10"/>
      <name val="方正仿宋_GBK"/>
      <charset val="134"/>
    </font>
    <font>
      <sz val="9"/>
      <name val="宋体"/>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lignment vertical="center"/>
    </xf>
    <xf numFmtId="0" fontId="4" fillId="0" borderId="0" xfId="0" applyFont="1" applyFill="1" applyAlignment="1">
      <alignment horizontal="center" vertical="center"/>
    </xf>
    <xf numFmtId="49" fontId="4"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0" borderId="0" xfId="0" applyFont="1" applyFill="1" applyAlignment="1">
      <alignment horizontal="center" vertical="center"/>
    </xf>
    <xf numFmtId="49" fontId="2" fillId="0" borderId="2"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xf>
  </cellXfs>
  <cellStyles count="1">
    <cellStyle name="常规"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223"/>
  <sheetViews>
    <sheetView tabSelected="1" topLeftCell="D1" zoomScale="110" zoomScaleNormal="110" workbookViewId="0">
      <selection activeCell="D1" sqref="D1:R1"/>
    </sheetView>
  </sheetViews>
  <sheetFormatPr defaultRowHeight="13.5"/>
  <cols>
    <col min="1" max="1" width="10.375" style="4" hidden="1" customWidth="1"/>
    <col min="2" max="2" width="9" style="4" hidden="1" customWidth="1"/>
    <col min="3" max="3" width="13.5" style="4" hidden="1" customWidth="1"/>
    <col min="4" max="4" width="5.125" style="5" customWidth="1"/>
    <col min="5" max="5" width="12.375" style="32" customWidth="1"/>
    <col min="6" max="6" width="9.25" style="32" customWidth="1"/>
    <col min="7" max="7" width="13.5" style="4" customWidth="1"/>
    <col min="8" max="8" width="8" style="4" customWidth="1"/>
    <col min="9" max="9" width="8.875" style="6" customWidth="1"/>
    <col min="10" max="10" width="9.125" style="6" customWidth="1"/>
    <col min="11" max="11" width="9.375" style="6" customWidth="1"/>
    <col min="12" max="12" width="8.125" style="6" customWidth="1"/>
    <col min="13" max="13" width="8.25" style="6" customWidth="1"/>
    <col min="14" max="14" width="7.625" style="6" customWidth="1"/>
    <col min="15" max="15" width="11.5" style="6" customWidth="1"/>
    <col min="16" max="16" width="7.75" style="6" customWidth="1"/>
    <col min="17" max="17" width="8.5" style="6" customWidth="1"/>
    <col min="18" max="18" width="5.75" style="4" customWidth="1"/>
    <col min="19" max="16384" width="9" style="4"/>
  </cols>
  <sheetData>
    <row r="1" spans="1:18" ht="42.75" customHeight="1">
      <c r="A1" s="27" t="s">
        <v>0</v>
      </c>
      <c r="B1" s="27"/>
      <c r="C1" s="27"/>
      <c r="D1" s="33" t="s">
        <v>767</v>
      </c>
      <c r="E1" s="33"/>
      <c r="F1" s="33"/>
      <c r="G1" s="33"/>
      <c r="H1" s="33"/>
      <c r="I1" s="33"/>
      <c r="J1" s="33"/>
      <c r="K1" s="33"/>
      <c r="L1" s="33"/>
      <c r="M1" s="33"/>
      <c r="N1" s="33"/>
      <c r="O1" s="33"/>
      <c r="P1" s="33"/>
      <c r="Q1" s="33"/>
      <c r="R1" s="33"/>
    </row>
    <row r="2" spans="1:18" ht="22.5" hidden="1" customHeight="1">
      <c r="A2" s="2"/>
      <c r="B2" s="2"/>
      <c r="C2" s="2"/>
      <c r="D2" s="7"/>
      <c r="E2" s="30"/>
      <c r="F2" s="30"/>
      <c r="G2" s="2"/>
      <c r="H2" s="2"/>
      <c r="I2" s="28"/>
      <c r="J2" s="19"/>
    </row>
    <row r="3" spans="1:18" s="1" customFormat="1" ht="56.25" customHeight="1">
      <c r="A3" s="8" t="s">
        <v>1</v>
      </c>
      <c r="B3" s="8" t="s">
        <v>2</v>
      </c>
      <c r="C3" s="8" t="s">
        <v>3</v>
      </c>
      <c r="D3" s="9" t="s">
        <v>4</v>
      </c>
      <c r="E3" s="8" t="s">
        <v>5</v>
      </c>
      <c r="F3" s="8" t="s">
        <v>6</v>
      </c>
      <c r="G3" s="8" t="s">
        <v>7</v>
      </c>
      <c r="H3" s="8" t="s">
        <v>8</v>
      </c>
      <c r="I3" s="20" t="s">
        <v>9</v>
      </c>
      <c r="J3" s="20" t="s">
        <v>10</v>
      </c>
      <c r="K3" s="21" t="s">
        <v>11</v>
      </c>
      <c r="L3" s="20" t="s">
        <v>10</v>
      </c>
      <c r="M3" s="21" t="s">
        <v>12</v>
      </c>
      <c r="N3" s="20" t="s">
        <v>10</v>
      </c>
      <c r="O3" s="21" t="s">
        <v>13</v>
      </c>
      <c r="P3" s="20" t="s">
        <v>10</v>
      </c>
      <c r="Q3" s="21" t="s">
        <v>14</v>
      </c>
      <c r="R3" s="25" t="s">
        <v>15</v>
      </c>
    </row>
    <row r="4" spans="1:18" s="2" customFormat="1" ht="24.95" customHeight="1">
      <c r="A4" s="10"/>
      <c r="B4" s="10"/>
      <c r="C4" s="10"/>
      <c r="D4" s="11" t="s">
        <v>764</v>
      </c>
      <c r="E4" s="31" t="s">
        <v>17</v>
      </c>
      <c r="F4" s="31" t="s">
        <v>18</v>
      </c>
      <c r="G4" s="12">
        <v>20604072208</v>
      </c>
      <c r="H4" s="12" t="s">
        <v>19</v>
      </c>
      <c r="I4" s="22">
        <v>56.7</v>
      </c>
      <c r="J4" s="22">
        <f t="shared" ref="J4:J67" si="0">I4*0.5</f>
        <v>28.35</v>
      </c>
      <c r="K4" s="24">
        <v>75.599999999999994</v>
      </c>
      <c r="L4" s="24">
        <f t="shared" ref="L4:L20" si="1">K4*0.5</f>
        <v>37.799999999999997</v>
      </c>
      <c r="M4" s="24" t="s">
        <v>20</v>
      </c>
      <c r="N4" s="24" t="s">
        <v>20</v>
      </c>
      <c r="O4" s="24">
        <f t="shared" ref="O4:O10" si="2">L4</f>
        <v>37.799999999999997</v>
      </c>
      <c r="P4" s="24" t="s">
        <v>20</v>
      </c>
      <c r="Q4" s="24">
        <f t="shared" ref="Q4:Q10" si="3">J4+O4</f>
        <v>66.150000000000006</v>
      </c>
      <c r="R4" s="12" t="s">
        <v>21</v>
      </c>
    </row>
    <row r="5" spans="1:18" s="2" customFormat="1" ht="24.95" customHeight="1">
      <c r="A5" s="10"/>
      <c r="B5" s="10"/>
      <c r="C5" s="10"/>
      <c r="D5" s="11" t="s">
        <v>765</v>
      </c>
      <c r="E5" s="31" t="s">
        <v>17</v>
      </c>
      <c r="F5" s="31" t="s">
        <v>18</v>
      </c>
      <c r="G5" s="12">
        <v>20604072129</v>
      </c>
      <c r="H5" s="12" t="s">
        <v>23</v>
      </c>
      <c r="I5" s="22">
        <v>57.9</v>
      </c>
      <c r="J5" s="22">
        <f t="shared" si="0"/>
        <v>28.95</v>
      </c>
      <c r="K5" s="24">
        <v>73.8</v>
      </c>
      <c r="L5" s="24">
        <f t="shared" si="1"/>
        <v>36.9</v>
      </c>
      <c r="M5" s="24" t="s">
        <v>20</v>
      </c>
      <c r="N5" s="24" t="s">
        <v>20</v>
      </c>
      <c r="O5" s="24">
        <f t="shared" si="2"/>
        <v>36.9</v>
      </c>
      <c r="P5" s="24" t="s">
        <v>20</v>
      </c>
      <c r="Q5" s="24">
        <f t="shared" si="3"/>
        <v>65.849999999999994</v>
      </c>
      <c r="R5" s="12" t="s">
        <v>24</v>
      </c>
    </row>
    <row r="6" spans="1:18" s="3" customFormat="1" ht="24.95" customHeight="1">
      <c r="A6" s="10"/>
      <c r="B6" s="13" t="s">
        <v>25</v>
      </c>
      <c r="C6" s="12" t="s">
        <v>26</v>
      </c>
      <c r="D6" s="11" t="s">
        <v>766</v>
      </c>
      <c r="E6" s="29" t="s">
        <v>28</v>
      </c>
      <c r="F6" s="29" t="s">
        <v>29</v>
      </c>
      <c r="G6" s="15" t="s">
        <v>30</v>
      </c>
      <c r="H6" s="14" t="s">
        <v>31</v>
      </c>
      <c r="I6" s="23">
        <v>47.1</v>
      </c>
      <c r="J6" s="22">
        <f t="shared" si="0"/>
        <v>23.55</v>
      </c>
      <c r="K6" s="24">
        <v>79.400000000000006</v>
      </c>
      <c r="L6" s="24">
        <f t="shared" si="1"/>
        <v>39.700000000000003</v>
      </c>
      <c r="M6" s="24" t="s">
        <v>20</v>
      </c>
      <c r="N6" s="24" t="s">
        <v>20</v>
      </c>
      <c r="O6" s="24">
        <f t="shared" si="2"/>
        <v>39.700000000000003</v>
      </c>
      <c r="P6" s="24" t="s">
        <v>20</v>
      </c>
      <c r="Q6" s="24">
        <f t="shared" si="3"/>
        <v>63.25</v>
      </c>
      <c r="R6" s="12" t="s">
        <v>21</v>
      </c>
    </row>
    <row r="7" spans="1:18" s="3" customFormat="1" ht="24.95" customHeight="1">
      <c r="A7" s="10"/>
      <c r="B7" s="13" t="s">
        <v>32</v>
      </c>
      <c r="C7" s="12" t="s">
        <v>26</v>
      </c>
      <c r="D7" s="11" t="s">
        <v>22</v>
      </c>
      <c r="E7" s="29" t="s">
        <v>28</v>
      </c>
      <c r="F7" s="29" t="s">
        <v>29</v>
      </c>
      <c r="G7" s="14" t="s">
        <v>34</v>
      </c>
      <c r="H7" s="14" t="s">
        <v>35</v>
      </c>
      <c r="I7" s="23">
        <v>36.799999999999997</v>
      </c>
      <c r="J7" s="22">
        <f t="shared" si="0"/>
        <v>18.399999999999999</v>
      </c>
      <c r="K7" s="24">
        <v>78</v>
      </c>
      <c r="L7" s="24">
        <f t="shared" si="1"/>
        <v>39</v>
      </c>
      <c r="M7" s="24" t="s">
        <v>20</v>
      </c>
      <c r="N7" s="24" t="s">
        <v>20</v>
      </c>
      <c r="O7" s="24">
        <f t="shared" si="2"/>
        <v>39</v>
      </c>
      <c r="P7" s="24" t="s">
        <v>20</v>
      </c>
      <c r="Q7" s="24">
        <f t="shared" si="3"/>
        <v>57.4</v>
      </c>
      <c r="R7" s="12" t="s">
        <v>24</v>
      </c>
    </row>
    <row r="8" spans="1:18" s="3" customFormat="1" ht="24.95" customHeight="1">
      <c r="A8" s="10"/>
      <c r="B8" s="13" t="s">
        <v>36</v>
      </c>
      <c r="C8" s="12" t="s">
        <v>26</v>
      </c>
      <c r="D8" s="11" t="s">
        <v>16</v>
      </c>
      <c r="E8" s="29" t="s">
        <v>38</v>
      </c>
      <c r="F8" s="29" t="s">
        <v>39</v>
      </c>
      <c r="G8" s="14" t="s">
        <v>40</v>
      </c>
      <c r="H8" s="14" t="s">
        <v>41</v>
      </c>
      <c r="I8" s="23">
        <v>56.2</v>
      </c>
      <c r="J8" s="22">
        <f t="shared" si="0"/>
        <v>28.1</v>
      </c>
      <c r="K8" s="24">
        <v>86.6</v>
      </c>
      <c r="L8" s="24">
        <f t="shared" si="1"/>
        <v>43.3</v>
      </c>
      <c r="M8" s="24" t="s">
        <v>20</v>
      </c>
      <c r="N8" s="24" t="s">
        <v>20</v>
      </c>
      <c r="O8" s="24">
        <f t="shared" si="2"/>
        <v>43.3</v>
      </c>
      <c r="P8" s="24" t="s">
        <v>20</v>
      </c>
      <c r="Q8" s="24">
        <f t="shared" si="3"/>
        <v>71.400000000000006</v>
      </c>
      <c r="R8" s="12" t="s">
        <v>21</v>
      </c>
    </row>
    <row r="9" spans="1:18" s="2" customFormat="1" ht="24.95" customHeight="1">
      <c r="A9" s="12" t="s">
        <v>42</v>
      </c>
      <c r="B9" s="13" t="s">
        <v>43</v>
      </c>
      <c r="C9" s="12" t="s">
        <v>26</v>
      </c>
      <c r="D9" s="11" t="s">
        <v>94</v>
      </c>
      <c r="E9" s="29" t="s">
        <v>38</v>
      </c>
      <c r="F9" s="29" t="s">
        <v>39</v>
      </c>
      <c r="G9" s="14" t="s">
        <v>45</v>
      </c>
      <c r="H9" s="14" t="s">
        <v>46</v>
      </c>
      <c r="I9" s="23">
        <v>52.2</v>
      </c>
      <c r="J9" s="22">
        <f t="shared" si="0"/>
        <v>26.1</v>
      </c>
      <c r="K9" s="24">
        <v>80</v>
      </c>
      <c r="L9" s="24">
        <f t="shared" si="1"/>
        <v>40</v>
      </c>
      <c r="M9" s="24" t="s">
        <v>20</v>
      </c>
      <c r="N9" s="24" t="s">
        <v>20</v>
      </c>
      <c r="O9" s="24">
        <f t="shared" si="2"/>
        <v>40</v>
      </c>
      <c r="P9" s="24" t="s">
        <v>20</v>
      </c>
      <c r="Q9" s="24">
        <f t="shared" si="3"/>
        <v>66.099999999999994</v>
      </c>
      <c r="R9" s="12" t="s">
        <v>24</v>
      </c>
    </row>
    <row r="10" spans="1:18" s="2" customFormat="1" ht="24.95" customHeight="1">
      <c r="A10" s="12" t="s">
        <v>42</v>
      </c>
      <c r="B10" s="13" t="s">
        <v>47</v>
      </c>
      <c r="C10" s="12" t="s">
        <v>26</v>
      </c>
      <c r="D10" s="11" t="s">
        <v>110</v>
      </c>
      <c r="E10" s="29" t="s">
        <v>38</v>
      </c>
      <c r="F10" s="29" t="s">
        <v>39</v>
      </c>
      <c r="G10" s="14" t="s">
        <v>49</v>
      </c>
      <c r="H10" s="14" t="s">
        <v>50</v>
      </c>
      <c r="I10" s="23">
        <v>39.6</v>
      </c>
      <c r="J10" s="22">
        <f t="shared" si="0"/>
        <v>19.8</v>
      </c>
      <c r="K10" s="24">
        <v>75.599999999999994</v>
      </c>
      <c r="L10" s="24">
        <f t="shared" si="1"/>
        <v>37.799999999999997</v>
      </c>
      <c r="M10" s="24" t="s">
        <v>20</v>
      </c>
      <c r="N10" s="24" t="s">
        <v>20</v>
      </c>
      <c r="O10" s="24">
        <f t="shared" si="2"/>
        <v>37.799999999999997</v>
      </c>
      <c r="P10" s="24" t="s">
        <v>20</v>
      </c>
      <c r="Q10" s="24">
        <f t="shared" si="3"/>
        <v>57.599999999999994</v>
      </c>
      <c r="R10" s="12" t="s">
        <v>24</v>
      </c>
    </row>
    <row r="11" spans="1:18" s="2" customFormat="1" ht="24.95" customHeight="1">
      <c r="A11" s="12" t="s">
        <v>42</v>
      </c>
      <c r="B11" s="16"/>
      <c r="C11" s="16"/>
      <c r="D11" s="11" t="s">
        <v>126</v>
      </c>
      <c r="E11" s="31" t="s">
        <v>52</v>
      </c>
      <c r="F11" s="31" t="s">
        <v>53</v>
      </c>
      <c r="G11" s="13" t="s">
        <v>54</v>
      </c>
      <c r="H11" s="12" t="s">
        <v>55</v>
      </c>
      <c r="I11" s="24">
        <v>73</v>
      </c>
      <c r="J11" s="22">
        <f t="shared" si="0"/>
        <v>36.5</v>
      </c>
      <c r="K11" s="24">
        <v>81.92</v>
      </c>
      <c r="L11" s="24">
        <f t="shared" si="1"/>
        <v>40.96</v>
      </c>
      <c r="M11" s="24">
        <v>82.14</v>
      </c>
      <c r="N11" s="24">
        <f t="shared" ref="N11:N20" si="4">M11*0.5</f>
        <v>41.07</v>
      </c>
      <c r="O11" s="24">
        <f t="shared" ref="O11:O20" si="5">L11+N11</f>
        <v>82.03</v>
      </c>
      <c r="P11" s="24">
        <f t="shared" ref="P11:P20" si="6">O11*0.5</f>
        <v>41.015000000000001</v>
      </c>
      <c r="Q11" s="24">
        <f t="shared" ref="Q11:Q20" si="7">J11+P11</f>
        <v>77.515000000000001</v>
      </c>
      <c r="R11" s="12" t="s">
        <v>21</v>
      </c>
    </row>
    <row r="12" spans="1:18" s="3" customFormat="1" ht="24.95" customHeight="1">
      <c r="A12" s="12" t="s">
        <v>42</v>
      </c>
      <c r="B12" s="16"/>
      <c r="C12" s="16"/>
      <c r="D12" s="11" t="s">
        <v>118</v>
      </c>
      <c r="E12" s="31" t="s">
        <v>52</v>
      </c>
      <c r="F12" s="31" t="s">
        <v>53</v>
      </c>
      <c r="G12" s="13" t="s">
        <v>57</v>
      </c>
      <c r="H12" s="12" t="s">
        <v>58</v>
      </c>
      <c r="I12" s="24">
        <v>68.7</v>
      </c>
      <c r="J12" s="22">
        <f t="shared" si="0"/>
        <v>34.35</v>
      </c>
      <c r="K12" s="24">
        <v>82.76</v>
      </c>
      <c r="L12" s="24">
        <f t="shared" si="1"/>
        <v>41.38</v>
      </c>
      <c r="M12" s="24">
        <v>83.38</v>
      </c>
      <c r="N12" s="24">
        <f t="shared" si="4"/>
        <v>41.69</v>
      </c>
      <c r="O12" s="24">
        <f t="shared" si="5"/>
        <v>83.07</v>
      </c>
      <c r="P12" s="24">
        <f t="shared" si="6"/>
        <v>41.534999999999997</v>
      </c>
      <c r="Q12" s="24">
        <f t="shared" si="7"/>
        <v>75.884999999999991</v>
      </c>
      <c r="R12" s="12" t="s">
        <v>24</v>
      </c>
    </row>
    <row r="13" spans="1:18" s="3" customFormat="1" ht="24.95" customHeight="1">
      <c r="A13" s="12" t="s">
        <v>42</v>
      </c>
      <c r="B13" s="16"/>
      <c r="C13" s="16"/>
      <c r="D13" s="11" t="s">
        <v>122</v>
      </c>
      <c r="E13" s="31" t="s">
        <v>52</v>
      </c>
      <c r="F13" s="31" t="s">
        <v>53</v>
      </c>
      <c r="G13" s="13" t="s">
        <v>60</v>
      </c>
      <c r="H13" s="12" t="s">
        <v>61</v>
      </c>
      <c r="I13" s="24">
        <v>66.3</v>
      </c>
      <c r="J13" s="22">
        <f t="shared" si="0"/>
        <v>33.15</v>
      </c>
      <c r="K13" s="24">
        <v>80.66</v>
      </c>
      <c r="L13" s="24">
        <f t="shared" si="1"/>
        <v>40.33</v>
      </c>
      <c r="M13" s="24">
        <v>79.34</v>
      </c>
      <c r="N13" s="24">
        <f t="shared" si="4"/>
        <v>39.67</v>
      </c>
      <c r="O13" s="24">
        <f t="shared" si="5"/>
        <v>80</v>
      </c>
      <c r="P13" s="24">
        <f t="shared" si="6"/>
        <v>40</v>
      </c>
      <c r="Q13" s="24">
        <f t="shared" si="7"/>
        <v>73.150000000000006</v>
      </c>
      <c r="R13" s="12" t="s">
        <v>24</v>
      </c>
    </row>
    <row r="14" spans="1:18" s="3" customFormat="1" ht="24.95" customHeight="1">
      <c r="A14" s="12" t="s">
        <v>42</v>
      </c>
      <c r="B14" s="16"/>
      <c r="C14" s="16"/>
      <c r="D14" s="11" t="s">
        <v>98</v>
      </c>
      <c r="E14" s="31" t="s">
        <v>52</v>
      </c>
      <c r="F14" s="31" t="s">
        <v>63</v>
      </c>
      <c r="G14" s="13" t="s">
        <v>64</v>
      </c>
      <c r="H14" s="12" t="s">
        <v>65</v>
      </c>
      <c r="I14" s="24">
        <v>68.8</v>
      </c>
      <c r="J14" s="22">
        <f t="shared" si="0"/>
        <v>34.4</v>
      </c>
      <c r="K14" s="24">
        <v>75.48</v>
      </c>
      <c r="L14" s="24">
        <f t="shared" si="1"/>
        <v>37.74</v>
      </c>
      <c r="M14" s="24">
        <v>80.44</v>
      </c>
      <c r="N14" s="24">
        <f t="shared" si="4"/>
        <v>40.22</v>
      </c>
      <c r="O14" s="24">
        <f t="shared" si="5"/>
        <v>77.960000000000008</v>
      </c>
      <c r="P14" s="24">
        <f t="shared" si="6"/>
        <v>38.980000000000004</v>
      </c>
      <c r="Q14" s="24">
        <f t="shared" si="7"/>
        <v>73.38</v>
      </c>
      <c r="R14" s="12" t="s">
        <v>21</v>
      </c>
    </row>
    <row r="15" spans="1:18" s="3" customFormat="1" ht="24.95" customHeight="1">
      <c r="A15" s="12" t="s">
        <v>42</v>
      </c>
      <c r="B15" s="16"/>
      <c r="C15" s="16"/>
      <c r="D15" s="11" t="s">
        <v>106</v>
      </c>
      <c r="E15" s="31" t="s">
        <v>52</v>
      </c>
      <c r="F15" s="31" t="s">
        <v>63</v>
      </c>
      <c r="G15" s="13" t="s">
        <v>67</v>
      </c>
      <c r="H15" s="12" t="s">
        <v>68</v>
      </c>
      <c r="I15" s="24">
        <v>62</v>
      </c>
      <c r="J15" s="22">
        <f t="shared" si="0"/>
        <v>31</v>
      </c>
      <c r="K15" s="24">
        <v>82.58</v>
      </c>
      <c r="L15" s="24">
        <f t="shared" si="1"/>
        <v>41.29</v>
      </c>
      <c r="M15" s="24">
        <v>80.739999999999995</v>
      </c>
      <c r="N15" s="24">
        <f t="shared" si="4"/>
        <v>40.369999999999997</v>
      </c>
      <c r="O15" s="24">
        <f t="shared" si="5"/>
        <v>81.66</v>
      </c>
      <c r="P15" s="24">
        <f t="shared" si="6"/>
        <v>40.83</v>
      </c>
      <c r="Q15" s="24">
        <f t="shared" si="7"/>
        <v>71.83</v>
      </c>
      <c r="R15" s="12" t="s">
        <v>21</v>
      </c>
    </row>
    <row r="16" spans="1:18" s="3" customFormat="1" ht="24.95" customHeight="1">
      <c r="A16" s="12" t="s">
        <v>42</v>
      </c>
      <c r="B16" s="16"/>
      <c r="C16" s="16"/>
      <c r="D16" s="11" t="s">
        <v>146</v>
      </c>
      <c r="E16" s="31" t="s">
        <v>52</v>
      </c>
      <c r="F16" s="31" t="s">
        <v>63</v>
      </c>
      <c r="G16" s="13" t="s">
        <v>70</v>
      </c>
      <c r="H16" s="12" t="s">
        <v>71</v>
      </c>
      <c r="I16" s="24">
        <v>62.8</v>
      </c>
      <c r="J16" s="22">
        <f t="shared" si="0"/>
        <v>31.4</v>
      </c>
      <c r="K16" s="24">
        <v>80.86</v>
      </c>
      <c r="L16" s="24">
        <f t="shared" si="1"/>
        <v>40.43</v>
      </c>
      <c r="M16" s="24">
        <v>78.400000000000006</v>
      </c>
      <c r="N16" s="24">
        <f t="shared" si="4"/>
        <v>39.200000000000003</v>
      </c>
      <c r="O16" s="24">
        <f t="shared" si="5"/>
        <v>79.63</v>
      </c>
      <c r="P16" s="24">
        <f t="shared" si="6"/>
        <v>39.814999999999998</v>
      </c>
      <c r="Q16" s="24">
        <f t="shared" si="7"/>
        <v>71.215000000000003</v>
      </c>
      <c r="R16" s="12" t="s">
        <v>24</v>
      </c>
    </row>
    <row r="17" spans="1:18" s="3" customFormat="1" ht="24.95" customHeight="1">
      <c r="A17" s="12" t="s">
        <v>42</v>
      </c>
      <c r="B17" s="16"/>
      <c r="C17" s="16"/>
      <c r="D17" s="11" t="s">
        <v>114</v>
      </c>
      <c r="E17" s="31" t="s">
        <v>52</v>
      </c>
      <c r="F17" s="31" t="s">
        <v>63</v>
      </c>
      <c r="G17" s="13" t="s">
        <v>73</v>
      </c>
      <c r="H17" s="12" t="s">
        <v>74</v>
      </c>
      <c r="I17" s="24">
        <v>62.3</v>
      </c>
      <c r="J17" s="22">
        <f t="shared" si="0"/>
        <v>31.15</v>
      </c>
      <c r="K17" s="24">
        <v>78.819999999999993</v>
      </c>
      <c r="L17" s="24">
        <f t="shared" si="1"/>
        <v>39.409999999999997</v>
      </c>
      <c r="M17" s="24">
        <v>77</v>
      </c>
      <c r="N17" s="24">
        <f t="shared" si="4"/>
        <v>38.5</v>
      </c>
      <c r="O17" s="24">
        <f t="shared" si="5"/>
        <v>77.91</v>
      </c>
      <c r="P17" s="24">
        <f t="shared" si="6"/>
        <v>38.954999999999998</v>
      </c>
      <c r="Q17" s="24">
        <f t="shared" si="7"/>
        <v>70.10499999999999</v>
      </c>
      <c r="R17" s="12" t="s">
        <v>24</v>
      </c>
    </row>
    <row r="18" spans="1:18" s="3" customFormat="1" ht="24.95" customHeight="1">
      <c r="A18" s="12" t="s">
        <v>42</v>
      </c>
      <c r="B18" s="16"/>
      <c r="C18" s="16"/>
      <c r="D18" s="11" t="s">
        <v>134</v>
      </c>
      <c r="E18" s="31" t="s">
        <v>52</v>
      </c>
      <c r="F18" s="31" t="s">
        <v>63</v>
      </c>
      <c r="G18" s="13" t="s">
        <v>76</v>
      </c>
      <c r="H18" s="12" t="s">
        <v>77</v>
      </c>
      <c r="I18" s="24">
        <v>52.6</v>
      </c>
      <c r="J18" s="22">
        <f t="shared" si="0"/>
        <v>26.3</v>
      </c>
      <c r="K18" s="24">
        <v>78.28</v>
      </c>
      <c r="L18" s="24">
        <f t="shared" si="1"/>
        <v>39.14</v>
      </c>
      <c r="M18" s="24">
        <v>83.12</v>
      </c>
      <c r="N18" s="24">
        <f t="shared" si="4"/>
        <v>41.56</v>
      </c>
      <c r="O18" s="24">
        <f t="shared" si="5"/>
        <v>80.7</v>
      </c>
      <c r="P18" s="24">
        <f t="shared" si="6"/>
        <v>40.35</v>
      </c>
      <c r="Q18" s="24">
        <f t="shared" si="7"/>
        <v>66.650000000000006</v>
      </c>
      <c r="R18" s="12" t="s">
        <v>24</v>
      </c>
    </row>
    <row r="19" spans="1:18" s="3" customFormat="1" ht="24.95" customHeight="1">
      <c r="A19" s="12" t="s">
        <v>42</v>
      </c>
      <c r="B19" s="16"/>
      <c r="C19" s="16"/>
      <c r="D19" s="11" t="s">
        <v>102</v>
      </c>
      <c r="E19" s="31" t="s">
        <v>52</v>
      </c>
      <c r="F19" s="31" t="s">
        <v>79</v>
      </c>
      <c r="G19" s="13" t="s">
        <v>80</v>
      </c>
      <c r="H19" s="12" t="s">
        <v>81</v>
      </c>
      <c r="I19" s="24">
        <v>75.099999999999994</v>
      </c>
      <c r="J19" s="22">
        <f t="shared" si="0"/>
        <v>37.549999999999997</v>
      </c>
      <c r="K19" s="24">
        <v>85.04</v>
      </c>
      <c r="L19" s="24">
        <f t="shared" si="1"/>
        <v>42.52</v>
      </c>
      <c r="M19" s="24">
        <v>82.5</v>
      </c>
      <c r="N19" s="24">
        <f t="shared" si="4"/>
        <v>41.25</v>
      </c>
      <c r="O19" s="24">
        <f t="shared" si="5"/>
        <v>83.77000000000001</v>
      </c>
      <c r="P19" s="24">
        <f t="shared" si="6"/>
        <v>41.885000000000005</v>
      </c>
      <c r="Q19" s="24">
        <f t="shared" si="7"/>
        <v>79.435000000000002</v>
      </c>
      <c r="R19" s="12" t="s">
        <v>21</v>
      </c>
    </row>
    <row r="20" spans="1:18" s="3" customFormat="1" ht="24.95" customHeight="1">
      <c r="A20" s="12" t="s">
        <v>42</v>
      </c>
      <c r="B20" s="16"/>
      <c r="C20" s="16"/>
      <c r="D20" s="11" t="s">
        <v>87</v>
      </c>
      <c r="E20" s="31" t="s">
        <v>52</v>
      </c>
      <c r="F20" s="31" t="s">
        <v>79</v>
      </c>
      <c r="G20" s="13" t="s">
        <v>83</v>
      </c>
      <c r="H20" s="12" t="s">
        <v>84</v>
      </c>
      <c r="I20" s="24">
        <v>68</v>
      </c>
      <c r="J20" s="22">
        <f t="shared" si="0"/>
        <v>34</v>
      </c>
      <c r="K20" s="24">
        <v>0</v>
      </c>
      <c r="L20" s="24">
        <f t="shared" si="1"/>
        <v>0</v>
      </c>
      <c r="M20" s="24">
        <v>0</v>
      </c>
      <c r="N20" s="24">
        <f t="shared" si="4"/>
        <v>0</v>
      </c>
      <c r="O20" s="24">
        <f t="shared" si="5"/>
        <v>0</v>
      </c>
      <c r="P20" s="24">
        <f t="shared" si="6"/>
        <v>0</v>
      </c>
      <c r="Q20" s="24">
        <f t="shared" si="7"/>
        <v>34</v>
      </c>
      <c r="R20" s="12" t="s">
        <v>24</v>
      </c>
    </row>
    <row r="21" spans="1:18" s="3" customFormat="1" ht="24.95" customHeight="1">
      <c r="A21" s="12" t="s">
        <v>42</v>
      </c>
      <c r="B21" s="13" t="s">
        <v>85</v>
      </c>
      <c r="C21" s="12" t="s">
        <v>86</v>
      </c>
      <c r="D21" s="11" t="s">
        <v>130</v>
      </c>
      <c r="E21" s="29" t="s">
        <v>88</v>
      </c>
      <c r="F21" s="29" t="s">
        <v>89</v>
      </c>
      <c r="G21" s="14" t="s">
        <v>90</v>
      </c>
      <c r="H21" s="14" t="s">
        <v>91</v>
      </c>
      <c r="I21" s="23">
        <v>72</v>
      </c>
      <c r="J21" s="22">
        <f t="shared" si="0"/>
        <v>36</v>
      </c>
      <c r="K21" s="24">
        <v>0</v>
      </c>
      <c r="L21" s="24">
        <v>0</v>
      </c>
      <c r="M21" s="24" t="s">
        <v>20</v>
      </c>
      <c r="N21" s="24" t="s">
        <v>20</v>
      </c>
      <c r="O21" s="24">
        <f t="shared" ref="O21:O35" si="8">L21</f>
        <v>0</v>
      </c>
      <c r="P21" s="24" t="s">
        <v>20</v>
      </c>
      <c r="Q21" s="24" t="s">
        <v>92</v>
      </c>
      <c r="R21" s="12" t="s">
        <v>24</v>
      </c>
    </row>
    <row r="22" spans="1:18" s="3" customFormat="1" ht="24.95" customHeight="1">
      <c r="A22" s="12" t="s">
        <v>42</v>
      </c>
      <c r="B22" s="13" t="s">
        <v>93</v>
      </c>
      <c r="C22" s="12" t="s">
        <v>86</v>
      </c>
      <c r="D22" s="11" t="s">
        <v>142</v>
      </c>
      <c r="E22" s="29" t="s">
        <v>88</v>
      </c>
      <c r="F22" s="29" t="s">
        <v>89</v>
      </c>
      <c r="G22" s="14" t="s">
        <v>95</v>
      </c>
      <c r="H22" s="14" t="s">
        <v>96</v>
      </c>
      <c r="I22" s="23">
        <v>77.099999999999994</v>
      </c>
      <c r="J22" s="22">
        <f t="shared" si="0"/>
        <v>38.549999999999997</v>
      </c>
      <c r="K22" s="24">
        <v>80.400000000000006</v>
      </c>
      <c r="L22" s="24">
        <f t="shared" ref="L22:L74" si="9">K22*0.5</f>
        <v>40.200000000000003</v>
      </c>
      <c r="M22" s="24" t="s">
        <v>20</v>
      </c>
      <c r="N22" s="24" t="s">
        <v>20</v>
      </c>
      <c r="O22" s="24">
        <f t="shared" si="8"/>
        <v>40.200000000000003</v>
      </c>
      <c r="P22" s="24" t="s">
        <v>20</v>
      </c>
      <c r="Q22" s="24">
        <f t="shared" ref="Q22:Q35" si="10">J22+O22</f>
        <v>78.75</v>
      </c>
      <c r="R22" s="12" t="s">
        <v>21</v>
      </c>
    </row>
    <row r="23" spans="1:18" s="3" customFormat="1" ht="24.95" customHeight="1">
      <c r="A23" s="12" t="s">
        <v>42</v>
      </c>
      <c r="B23" s="13" t="s">
        <v>97</v>
      </c>
      <c r="C23" s="12" t="s">
        <v>86</v>
      </c>
      <c r="D23" s="11" t="s">
        <v>138</v>
      </c>
      <c r="E23" s="29" t="s">
        <v>88</v>
      </c>
      <c r="F23" s="29" t="s">
        <v>89</v>
      </c>
      <c r="G23" s="14" t="s">
        <v>99</v>
      </c>
      <c r="H23" s="14" t="s">
        <v>100</v>
      </c>
      <c r="I23" s="23">
        <v>72.8</v>
      </c>
      <c r="J23" s="22">
        <f t="shared" si="0"/>
        <v>36.4</v>
      </c>
      <c r="K23" s="24">
        <v>82.8</v>
      </c>
      <c r="L23" s="24">
        <f t="shared" si="9"/>
        <v>41.4</v>
      </c>
      <c r="M23" s="24" t="s">
        <v>20</v>
      </c>
      <c r="N23" s="24" t="s">
        <v>20</v>
      </c>
      <c r="O23" s="24">
        <f t="shared" si="8"/>
        <v>41.4</v>
      </c>
      <c r="P23" s="24" t="s">
        <v>20</v>
      </c>
      <c r="Q23" s="24">
        <f t="shared" si="10"/>
        <v>77.8</v>
      </c>
      <c r="R23" s="12" t="s">
        <v>21</v>
      </c>
    </row>
    <row r="24" spans="1:18" s="3" customFormat="1" ht="24.95" customHeight="1">
      <c r="A24" s="12" t="s">
        <v>42</v>
      </c>
      <c r="B24" s="13" t="s">
        <v>101</v>
      </c>
      <c r="C24" s="12" t="s">
        <v>86</v>
      </c>
      <c r="D24" s="11" t="s">
        <v>27</v>
      </c>
      <c r="E24" s="29" t="s">
        <v>88</v>
      </c>
      <c r="F24" s="29" t="s">
        <v>89</v>
      </c>
      <c r="G24" s="14" t="s">
        <v>103</v>
      </c>
      <c r="H24" s="14" t="s">
        <v>104</v>
      </c>
      <c r="I24" s="23">
        <v>72.099999999999994</v>
      </c>
      <c r="J24" s="22">
        <f t="shared" si="0"/>
        <v>36.049999999999997</v>
      </c>
      <c r="K24" s="24">
        <v>82.8</v>
      </c>
      <c r="L24" s="24">
        <f t="shared" si="9"/>
        <v>41.4</v>
      </c>
      <c r="M24" s="24" t="s">
        <v>20</v>
      </c>
      <c r="N24" s="24" t="s">
        <v>20</v>
      </c>
      <c r="O24" s="24">
        <f t="shared" si="8"/>
        <v>41.4</v>
      </c>
      <c r="P24" s="24" t="s">
        <v>20</v>
      </c>
      <c r="Q24" s="24">
        <f t="shared" si="10"/>
        <v>77.449999999999989</v>
      </c>
      <c r="R24" s="12" t="s">
        <v>21</v>
      </c>
    </row>
    <row r="25" spans="1:18" s="3" customFormat="1" ht="24.95" customHeight="1">
      <c r="A25" s="12" t="s">
        <v>42</v>
      </c>
      <c r="B25" s="13" t="s">
        <v>105</v>
      </c>
      <c r="C25" s="12" t="s">
        <v>86</v>
      </c>
      <c r="D25" s="11" t="s">
        <v>33</v>
      </c>
      <c r="E25" s="29" t="s">
        <v>88</v>
      </c>
      <c r="F25" s="29" t="s">
        <v>89</v>
      </c>
      <c r="G25" s="14" t="s">
        <v>107</v>
      </c>
      <c r="H25" s="14" t="s">
        <v>108</v>
      </c>
      <c r="I25" s="23">
        <v>72.5</v>
      </c>
      <c r="J25" s="22">
        <f t="shared" si="0"/>
        <v>36.25</v>
      </c>
      <c r="K25" s="24">
        <v>82.2</v>
      </c>
      <c r="L25" s="24">
        <f t="shared" si="9"/>
        <v>41.1</v>
      </c>
      <c r="M25" s="24" t="s">
        <v>20</v>
      </c>
      <c r="N25" s="24" t="s">
        <v>20</v>
      </c>
      <c r="O25" s="24">
        <f t="shared" si="8"/>
        <v>41.1</v>
      </c>
      <c r="P25" s="24" t="s">
        <v>20</v>
      </c>
      <c r="Q25" s="24">
        <f t="shared" si="10"/>
        <v>77.349999999999994</v>
      </c>
      <c r="R25" s="12" t="s">
        <v>21</v>
      </c>
    </row>
    <row r="26" spans="1:18" s="3" customFormat="1" ht="24.95" customHeight="1">
      <c r="A26" s="12"/>
      <c r="B26" s="13" t="s">
        <v>109</v>
      </c>
      <c r="C26" s="12" t="s">
        <v>86</v>
      </c>
      <c r="D26" s="11" t="s">
        <v>760</v>
      </c>
      <c r="E26" s="29" t="s">
        <v>88</v>
      </c>
      <c r="F26" s="29" t="s">
        <v>89</v>
      </c>
      <c r="G26" s="14" t="s">
        <v>111</v>
      </c>
      <c r="H26" s="14" t="s">
        <v>112</v>
      </c>
      <c r="I26" s="23">
        <v>74.8</v>
      </c>
      <c r="J26" s="22">
        <f t="shared" si="0"/>
        <v>37.4</v>
      </c>
      <c r="K26" s="24">
        <v>79.7</v>
      </c>
      <c r="L26" s="24">
        <f t="shared" si="9"/>
        <v>39.85</v>
      </c>
      <c r="M26" s="24" t="s">
        <v>20</v>
      </c>
      <c r="N26" s="24" t="s">
        <v>20</v>
      </c>
      <c r="O26" s="24">
        <f t="shared" si="8"/>
        <v>39.85</v>
      </c>
      <c r="P26" s="24" t="s">
        <v>20</v>
      </c>
      <c r="Q26" s="24">
        <f t="shared" si="10"/>
        <v>77.25</v>
      </c>
      <c r="R26" s="12" t="s">
        <v>21</v>
      </c>
    </row>
    <row r="27" spans="1:18" s="3" customFormat="1" ht="24.95" customHeight="1">
      <c r="A27" s="12" t="s">
        <v>42</v>
      </c>
      <c r="B27" s="13" t="s">
        <v>113</v>
      </c>
      <c r="C27" s="12" t="s">
        <v>86</v>
      </c>
      <c r="D27" s="11" t="s">
        <v>37</v>
      </c>
      <c r="E27" s="29" t="s">
        <v>88</v>
      </c>
      <c r="F27" s="29" t="s">
        <v>89</v>
      </c>
      <c r="G27" s="14" t="s">
        <v>115</v>
      </c>
      <c r="H27" s="14" t="s">
        <v>116</v>
      </c>
      <c r="I27" s="23">
        <v>72.400000000000006</v>
      </c>
      <c r="J27" s="22">
        <f t="shared" si="0"/>
        <v>36.200000000000003</v>
      </c>
      <c r="K27" s="24">
        <v>82</v>
      </c>
      <c r="L27" s="24">
        <f t="shared" si="9"/>
        <v>41</v>
      </c>
      <c r="M27" s="24" t="s">
        <v>20</v>
      </c>
      <c r="N27" s="24" t="s">
        <v>20</v>
      </c>
      <c r="O27" s="24">
        <f t="shared" si="8"/>
        <v>41</v>
      </c>
      <c r="P27" s="24" t="s">
        <v>20</v>
      </c>
      <c r="Q27" s="24">
        <f t="shared" si="10"/>
        <v>77.2</v>
      </c>
      <c r="R27" s="12" t="s">
        <v>24</v>
      </c>
    </row>
    <row r="28" spans="1:18" s="3" customFormat="1" ht="24.95" customHeight="1">
      <c r="A28" s="12" t="s">
        <v>42</v>
      </c>
      <c r="B28" s="13" t="s">
        <v>117</v>
      </c>
      <c r="C28" s="12" t="s">
        <v>86</v>
      </c>
      <c r="D28" s="11" t="s">
        <v>44</v>
      </c>
      <c r="E28" s="29" t="s">
        <v>88</v>
      </c>
      <c r="F28" s="29" t="s">
        <v>89</v>
      </c>
      <c r="G28" s="14" t="s">
        <v>119</v>
      </c>
      <c r="H28" s="14" t="s">
        <v>120</v>
      </c>
      <c r="I28" s="23">
        <v>73.599999999999994</v>
      </c>
      <c r="J28" s="22">
        <f t="shared" si="0"/>
        <v>36.799999999999997</v>
      </c>
      <c r="K28" s="24">
        <v>78.8</v>
      </c>
      <c r="L28" s="24">
        <f t="shared" si="9"/>
        <v>39.4</v>
      </c>
      <c r="M28" s="24" t="s">
        <v>20</v>
      </c>
      <c r="N28" s="24" t="s">
        <v>20</v>
      </c>
      <c r="O28" s="24">
        <f t="shared" si="8"/>
        <v>39.4</v>
      </c>
      <c r="P28" s="24" t="s">
        <v>20</v>
      </c>
      <c r="Q28" s="24">
        <f t="shared" si="10"/>
        <v>76.199999999999989</v>
      </c>
      <c r="R28" s="12" t="s">
        <v>24</v>
      </c>
    </row>
    <row r="29" spans="1:18" s="3" customFormat="1" ht="24.95" customHeight="1">
      <c r="A29" s="12" t="s">
        <v>42</v>
      </c>
      <c r="B29" s="13" t="s">
        <v>121</v>
      </c>
      <c r="C29" s="12" t="s">
        <v>86</v>
      </c>
      <c r="D29" s="11" t="s">
        <v>48</v>
      </c>
      <c r="E29" s="29" t="s">
        <v>88</v>
      </c>
      <c r="F29" s="29" t="s">
        <v>89</v>
      </c>
      <c r="G29" s="14" t="s">
        <v>123</v>
      </c>
      <c r="H29" s="14" t="s">
        <v>124</v>
      </c>
      <c r="I29" s="23">
        <v>73.2</v>
      </c>
      <c r="J29" s="22">
        <f t="shared" si="0"/>
        <v>36.6</v>
      </c>
      <c r="K29" s="24">
        <v>78.400000000000006</v>
      </c>
      <c r="L29" s="24">
        <f t="shared" si="9"/>
        <v>39.200000000000003</v>
      </c>
      <c r="M29" s="24" t="s">
        <v>20</v>
      </c>
      <c r="N29" s="24" t="s">
        <v>20</v>
      </c>
      <c r="O29" s="24">
        <f t="shared" si="8"/>
        <v>39.200000000000003</v>
      </c>
      <c r="P29" s="24" t="s">
        <v>20</v>
      </c>
      <c r="Q29" s="24">
        <f t="shared" si="10"/>
        <v>75.800000000000011</v>
      </c>
      <c r="R29" s="12" t="s">
        <v>24</v>
      </c>
    </row>
    <row r="30" spans="1:18" s="3" customFormat="1" ht="24.95" customHeight="1">
      <c r="A30" s="12" t="s">
        <v>42</v>
      </c>
      <c r="B30" s="13" t="s">
        <v>125</v>
      </c>
      <c r="C30" s="12" t="s">
        <v>86</v>
      </c>
      <c r="D30" s="11" t="s">
        <v>156</v>
      </c>
      <c r="E30" s="29" t="s">
        <v>88</v>
      </c>
      <c r="F30" s="29" t="s">
        <v>89</v>
      </c>
      <c r="G30" s="14" t="s">
        <v>127</v>
      </c>
      <c r="H30" s="14" t="s">
        <v>128</v>
      </c>
      <c r="I30" s="23">
        <v>74.099999999999994</v>
      </c>
      <c r="J30" s="22">
        <f t="shared" si="0"/>
        <v>37.049999999999997</v>
      </c>
      <c r="K30" s="24">
        <v>77.3</v>
      </c>
      <c r="L30" s="24">
        <f t="shared" si="9"/>
        <v>38.65</v>
      </c>
      <c r="M30" s="24" t="s">
        <v>20</v>
      </c>
      <c r="N30" s="24" t="s">
        <v>20</v>
      </c>
      <c r="O30" s="24">
        <f t="shared" si="8"/>
        <v>38.65</v>
      </c>
      <c r="P30" s="24" t="s">
        <v>20</v>
      </c>
      <c r="Q30" s="24">
        <f t="shared" si="10"/>
        <v>75.699999999999989</v>
      </c>
      <c r="R30" s="12" t="s">
        <v>24</v>
      </c>
    </row>
    <row r="31" spans="1:18" s="3" customFormat="1" ht="24.95" customHeight="1">
      <c r="A31" s="12" t="s">
        <v>42</v>
      </c>
      <c r="B31" s="13" t="s">
        <v>129</v>
      </c>
      <c r="C31" s="12" t="s">
        <v>86</v>
      </c>
      <c r="D31" s="11" t="s">
        <v>162</v>
      </c>
      <c r="E31" s="29" t="s">
        <v>88</v>
      </c>
      <c r="F31" s="29" t="s">
        <v>89</v>
      </c>
      <c r="G31" s="14" t="s">
        <v>131</v>
      </c>
      <c r="H31" s="14" t="s">
        <v>132</v>
      </c>
      <c r="I31" s="23">
        <v>71.7</v>
      </c>
      <c r="J31" s="22">
        <f t="shared" si="0"/>
        <v>35.85</v>
      </c>
      <c r="K31" s="24">
        <v>79</v>
      </c>
      <c r="L31" s="24">
        <f t="shared" si="9"/>
        <v>39.5</v>
      </c>
      <c r="M31" s="24" t="s">
        <v>20</v>
      </c>
      <c r="N31" s="24" t="s">
        <v>20</v>
      </c>
      <c r="O31" s="24">
        <f t="shared" si="8"/>
        <v>39.5</v>
      </c>
      <c r="P31" s="24" t="s">
        <v>20</v>
      </c>
      <c r="Q31" s="24">
        <f t="shared" si="10"/>
        <v>75.349999999999994</v>
      </c>
      <c r="R31" s="12" t="s">
        <v>24</v>
      </c>
    </row>
    <row r="32" spans="1:18" s="3" customFormat="1" ht="24.95" customHeight="1">
      <c r="A32" s="12" t="s">
        <v>42</v>
      </c>
      <c r="B32" s="13" t="s">
        <v>133</v>
      </c>
      <c r="C32" s="12" t="s">
        <v>86</v>
      </c>
      <c r="D32" s="11" t="s">
        <v>166</v>
      </c>
      <c r="E32" s="29" t="s">
        <v>88</v>
      </c>
      <c r="F32" s="29" t="s">
        <v>89</v>
      </c>
      <c r="G32" s="14" t="s">
        <v>135</v>
      </c>
      <c r="H32" s="14" t="s">
        <v>136</v>
      </c>
      <c r="I32" s="23">
        <v>72.3</v>
      </c>
      <c r="J32" s="22">
        <f t="shared" si="0"/>
        <v>36.15</v>
      </c>
      <c r="K32" s="24">
        <v>78.2</v>
      </c>
      <c r="L32" s="24">
        <f t="shared" si="9"/>
        <v>39.1</v>
      </c>
      <c r="M32" s="24" t="s">
        <v>20</v>
      </c>
      <c r="N32" s="24" t="s">
        <v>20</v>
      </c>
      <c r="O32" s="24">
        <f t="shared" si="8"/>
        <v>39.1</v>
      </c>
      <c r="P32" s="24" t="s">
        <v>20</v>
      </c>
      <c r="Q32" s="24">
        <f t="shared" si="10"/>
        <v>75.25</v>
      </c>
      <c r="R32" s="12" t="s">
        <v>24</v>
      </c>
    </row>
    <row r="33" spans="1:18" s="3" customFormat="1" ht="24.95" customHeight="1">
      <c r="A33" s="12" t="s">
        <v>42</v>
      </c>
      <c r="B33" s="13" t="s">
        <v>137</v>
      </c>
      <c r="C33" s="12" t="s">
        <v>86</v>
      </c>
      <c r="D33" s="11" t="s">
        <v>170</v>
      </c>
      <c r="E33" s="29" t="s">
        <v>88</v>
      </c>
      <c r="F33" s="29" t="s">
        <v>89</v>
      </c>
      <c r="G33" s="14" t="s">
        <v>139</v>
      </c>
      <c r="H33" s="14" t="s">
        <v>140</v>
      </c>
      <c r="I33" s="23">
        <v>70.7</v>
      </c>
      <c r="J33" s="22">
        <f t="shared" si="0"/>
        <v>35.35</v>
      </c>
      <c r="K33" s="24">
        <v>79</v>
      </c>
      <c r="L33" s="24">
        <f t="shared" si="9"/>
        <v>39.5</v>
      </c>
      <c r="M33" s="24" t="s">
        <v>20</v>
      </c>
      <c r="N33" s="24" t="s">
        <v>20</v>
      </c>
      <c r="O33" s="24">
        <f t="shared" si="8"/>
        <v>39.5</v>
      </c>
      <c r="P33" s="24" t="s">
        <v>20</v>
      </c>
      <c r="Q33" s="24">
        <f t="shared" si="10"/>
        <v>74.849999999999994</v>
      </c>
      <c r="R33" s="12" t="s">
        <v>24</v>
      </c>
    </row>
    <row r="34" spans="1:18" s="3" customFormat="1" ht="24.95" customHeight="1">
      <c r="A34" s="12" t="s">
        <v>42</v>
      </c>
      <c r="B34" s="13" t="s">
        <v>141</v>
      </c>
      <c r="C34" s="12" t="s">
        <v>86</v>
      </c>
      <c r="D34" s="11" t="s">
        <v>174</v>
      </c>
      <c r="E34" s="29" t="s">
        <v>88</v>
      </c>
      <c r="F34" s="29" t="s">
        <v>89</v>
      </c>
      <c r="G34" s="14" t="s">
        <v>143</v>
      </c>
      <c r="H34" s="14" t="s">
        <v>144</v>
      </c>
      <c r="I34" s="23">
        <v>71.400000000000006</v>
      </c>
      <c r="J34" s="22">
        <f t="shared" si="0"/>
        <v>35.700000000000003</v>
      </c>
      <c r="K34" s="24">
        <v>74.5</v>
      </c>
      <c r="L34" s="24">
        <f t="shared" si="9"/>
        <v>37.25</v>
      </c>
      <c r="M34" s="24" t="s">
        <v>20</v>
      </c>
      <c r="N34" s="24" t="s">
        <v>20</v>
      </c>
      <c r="O34" s="24">
        <f t="shared" si="8"/>
        <v>37.25</v>
      </c>
      <c r="P34" s="24" t="s">
        <v>20</v>
      </c>
      <c r="Q34" s="24">
        <f t="shared" si="10"/>
        <v>72.95</v>
      </c>
      <c r="R34" s="12" t="s">
        <v>24</v>
      </c>
    </row>
    <row r="35" spans="1:18" s="3" customFormat="1" ht="24.95" customHeight="1">
      <c r="A35" s="12" t="s">
        <v>42</v>
      </c>
      <c r="B35" s="13" t="s">
        <v>145</v>
      </c>
      <c r="C35" s="12" t="s">
        <v>86</v>
      </c>
      <c r="D35" s="11" t="s">
        <v>192</v>
      </c>
      <c r="E35" s="29" t="s">
        <v>88</v>
      </c>
      <c r="F35" s="29" t="s">
        <v>89</v>
      </c>
      <c r="G35" s="14" t="s">
        <v>147</v>
      </c>
      <c r="H35" s="14" t="s">
        <v>148</v>
      </c>
      <c r="I35" s="23">
        <v>72.5</v>
      </c>
      <c r="J35" s="22">
        <f t="shared" si="0"/>
        <v>36.25</v>
      </c>
      <c r="K35" s="24">
        <v>73.3</v>
      </c>
      <c r="L35" s="24">
        <f t="shared" si="9"/>
        <v>36.65</v>
      </c>
      <c r="M35" s="24" t="s">
        <v>20</v>
      </c>
      <c r="N35" s="24" t="s">
        <v>20</v>
      </c>
      <c r="O35" s="24">
        <f t="shared" si="8"/>
        <v>36.65</v>
      </c>
      <c r="P35" s="24" t="s">
        <v>20</v>
      </c>
      <c r="Q35" s="24">
        <f t="shared" si="10"/>
        <v>72.900000000000006</v>
      </c>
      <c r="R35" s="12" t="s">
        <v>24</v>
      </c>
    </row>
    <row r="36" spans="1:18" s="3" customFormat="1" ht="24.95" customHeight="1">
      <c r="A36" s="12" t="s">
        <v>42</v>
      </c>
      <c r="B36" s="13" t="s">
        <v>149</v>
      </c>
      <c r="C36" s="12" t="s">
        <v>26</v>
      </c>
      <c r="D36" s="11" t="s">
        <v>180</v>
      </c>
      <c r="E36" s="29" t="s">
        <v>151</v>
      </c>
      <c r="F36" s="29" t="s">
        <v>152</v>
      </c>
      <c r="G36" s="14" t="s">
        <v>153</v>
      </c>
      <c r="H36" s="14" t="s">
        <v>154</v>
      </c>
      <c r="I36" s="23">
        <v>54.8</v>
      </c>
      <c r="J36" s="22">
        <f t="shared" si="0"/>
        <v>27.4</v>
      </c>
      <c r="K36" s="24">
        <v>80.8</v>
      </c>
      <c r="L36" s="24">
        <f t="shared" si="9"/>
        <v>40.4</v>
      </c>
      <c r="M36" s="24">
        <v>73.2</v>
      </c>
      <c r="N36" s="24">
        <f>M36*0.5</f>
        <v>36.6</v>
      </c>
      <c r="O36" s="24">
        <f>L36+N36</f>
        <v>77</v>
      </c>
      <c r="P36" s="24">
        <f>O36*0.5</f>
        <v>38.5</v>
      </c>
      <c r="Q36" s="24">
        <f>J36+P36</f>
        <v>65.900000000000006</v>
      </c>
      <c r="R36" s="12" t="s">
        <v>21</v>
      </c>
    </row>
    <row r="37" spans="1:18" s="3" customFormat="1" ht="24.95" customHeight="1">
      <c r="A37" s="12" t="s">
        <v>42</v>
      </c>
      <c r="B37" s="13" t="s">
        <v>155</v>
      </c>
      <c r="C37" s="12" t="s">
        <v>26</v>
      </c>
      <c r="D37" s="11" t="s">
        <v>184</v>
      </c>
      <c r="E37" s="29" t="s">
        <v>157</v>
      </c>
      <c r="F37" s="29" t="s">
        <v>158</v>
      </c>
      <c r="G37" s="14" t="s">
        <v>159</v>
      </c>
      <c r="H37" s="14" t="s">
        <v>160</v>
      </c>
      <c r="I37" s="23">
        <v>48.8</v>
      </c>
      <c r="J37" s="22">
        <f t="shared" si="0"/>
        <v>24.4</v>
      </c>
      <c r="K37" s="24">
        <v>84.8</v>
      </c>
      <c r="L37" s="24">
        <f t="shared" si="9"/>
        <v>42.4</v>
      </c>
      <c r="M37" s="24" t="s">
        <v>20</v>
      </c>
      <c r="N37" s="24" t="s">
        <v>20</v>
      </c>
      <c r="O37" s="24">
        <f t="shared" ref="O37:O49" si="11">L37</f>
        <v>42.4</v>
      </c>
      <c r="P37" s="24" t="s">
        <v>20</v>
      </c>
      <c r="Q37" s="24">
        <f t="shared" ref="Q37:Q49" si="12">J37+O37</f>
        <v>66.8</v>
      </c>
      <c r="R37" s="12" t="s">
        <v>21</v>
      </c>
    </row>
    <row r="38" spans="1:18" s="3" customFormat="1" ht="24.95" customHeight="1">
      <c r="A38" s="12" t="s">
        <v>42</v>
      </c>
      <c r="B38" s="13" t="s">
        <v>161</v>
      </c>
      <c r="C38" s="12" t="s">
        <v>26</v>
      </c>
      <c r="D38" s="11" t="s">
        <v>188</v>
      </c>
      <c r="E38" s="29" t="s">
        <v>157</v>
      </c>
      <c r="F38" s="29" t="s">
        <v>158</v>
      </c>
      <c r="G38" s="14" t="s">
        <v>163</v>
      </c>
      <c r="H38" s="14" t="s">
        <v>164</v>
      </c>
      <c r="I38" s="23">
        <v>44</v>
      </c>
      <c r="J38" s="22">
        <f t="shared" si="0"/>
        <v>22</v>
      </c>
      <c r="K38" s="24">
        <v>84.6</v>
      </c>
      <c r="L38" s="24">
        <f t="shared" si="9"/>
        <v>42.3</v>
      </c>
      <c r="M38" s="24" t="s">
        <v>20</v>
      </c>
      <c r="N38" s="24" t="s">
        <v>20</v>
      </c>
      <c r="O38" s="24">
        <f t="shared" si="11"/>
        <v>42.3</v>
      </c>
      <c r="P38" s="24" t="s">
        <v>20</v>
      </c>
      <c r="Q38" s="24">
        <f t="shared" si="12"/>
        <v>64.3</v>
      </c>
      <c r="R38" s="12" t="s">
        <v>21</v>
      </c>
    </row>
    <row r="39" spans="1:18" s="3" customFormat="1" ht="24.95" customHeight="1">
      <c r="A39" s="12" t="s">
        <v>42</v>
      </c>
      <c r="B39" s="13" t="s">
        <v>165</v>
      </c>
      <c r="C39" s="12" t="s">
        <v>26</v>
      </c>
      <c r="D39" s="11" t="s">
        <v>196</v>
      </c>
      <c r="E39" s="29" t="s">
        <v>157</v>
      </c>
      <c r="F39" s="29" t="s">
        <v>158</v>
      </c>
      <c r="G39" s="14" t="s">
        <v>167</v>
      </c>
      <c r="H39" s="14" t="s">
        <v>168</v>
      </c>
      <c r="I39" s="23">
        <v>43.9</v>
      </c>
      <c r="J39" s="22">
        <f t="shared" si="0"/>
        <v>21.95</v>
      </c>
      <c r="K39" s="24">
        <v>72.8</v>
      </c>
      <c r="L39" s="24">
        <f t="shared" si="9"/>
        <v>36.4</v>
      </c>
      <c r="M39" s="24" t="s">
        <v>20</v>
      </c>
      <c r="N39" s="24" t="s">
        <v>20</v>
      </c>
      <c r="O39" s="24">
        <f t="shared" si="11"/>
        <v>36.4</v>
      </c>
      <c r="P39" s="24" t="s">
        <v>20</v>
      </c>
      <c r="Q39" s="24">
        <f t="shared" si="12"/>
        <v>58.349999999999994</v>
      </c>
      <c r="R39" s="12" t="s">
        <v>24</v>
      </c>
    </row>
    <row r="40" spans="1:18" s="3" customFormat="1" ht="24.95" customHeight="1">
      <c r="A40" s="12" t="s">
        <v>42</v>
      </c>
      <c r="B40" s="13" t="s">
        <v>169</v>
      </c>
      <c r="C40" s="12" t="s">
        <v>26</v>
      </c>
      <c r="D40" s="11" t="s">
        <v>200</v>
      </c>
      <c r="E40" s="29" t="s">
        <v>157</v>
      </c>
      <c r="F40" s="29" t="s">
        <v>158</v>
      </c>
      <c r="G40" s="14" t="s">
        <v>171</v>
      </c>
      <c r="H40" s="14" t="s">
        <v>172</v>
      </c>
      <c r="I40" s="23">
        <v>38.299999999999997</v>
      </c>
      <c r="J40" s="22">
        <f t="shared" si="0"/>
        <v>19.149999999999999</v>
      </c>
      <c r="K40" s="24">
        <v>0</v>
      </c>
      <c r="L40" s="24">
        <f t="shared" si="9"/>
        <v>0</v>
      </c>
      <c r="M40" s="24" t="s">
        <v>20</v>
      </c>
      <c r="N40" s="24" t="s">
        <v>20</v>
      </c>
      <c r="O40" s="24">
        <f t="shared" si="11"/>
        <v>0</v>
      </c>
      <c r="P40" s="24" t="s">
        <v>20</v>
      </c>
      <c r="Q40" s="24">
        <f t="shared" si="12"/>
        <v>19.149999999999999</v>
      </c>
      <c r="R40" s="12" t="s">
        <v>24</v>
      </c>
    </row>
    <row r="41" spans="1:18" s="3" customFormat="1" ht="24.95" customHeight="1">
      <c r="A41" s="12" t="s">
        <v>42</v>
      </c>
      <c r="B41" s="13" t="s">
        <v>173</v>
      </c>
      <c r="C41" s="12" t="s">
        <v>26</v>
      </c>
      <c r="D41" s="11" t="s">
        <v>208</v>
      </c>
      <c r="E41" s="29" t="s">
        <v>175</v>
      </c>
      <c r="F41" s="29" t="s">
        <v>176</v>
      </c>
      <c r="G41" s="14" t="s">
        <v>177</v>
      </c>
      <c r="H41" s="14" t="s">
        <v>178</v>
      </c>
      <c r="I41" s="23">
        <v>59.1</v>
      </c>
      <c r="J41" s="22">
        <f t="shared" si="0"/>
        <v>29.55</v>
      </c>
      <c r="K41" s="24">
        <v>75</v>
      </c>
      <c r="L41" s="24">
        <f t="shared" si="9"/>
        <v>37.5</v>
      </c>
      <c r="M41" s="24" t="s">
        <v>20</v>
      </c>
      <c r="N41" s="24" t="s">
        <v>20</v>
      </c>
      <c r="O41" s="24">
        <f t="shared" si="11"/>
        <v>37.5</v>
      </c>
      <c r="P41" s="24" t="s">
        <v>20</v>
      </c>
      <c r="Q41" s="24">
        <f t="shared" si="12"/>
        <v>67.05</v>
      </c>
      <c r="R41" s="12" t="s">
        <v>21</v>
      </c>
    </row>
    <row r="42" spans="1:18" s="3" customFormat="1" ht="24.95" customHeight="1">
      <c r="A42" s="12" t="s">
        <v>42</v>
      </c>
      <c r="B42" s="13" t="s">
        <v>179</v>
      </c>
      <c r="C42" s="12" t="s">
        <v>26</v>
      </c>
      <c r="D42" s="11" t="s">
        <v>204</v>
      </c>
      <c r="E42" s="29" t="s">
        <v>175</v>
      </c>
      <c r="F42" s="29" t="s">
        <v>176</v>
      </c>
      <c r="G42" s="14" t="s">
        <v>181</v>
      </c>
      <c r="H42" s="14" t="s">
        <v>182</v>
      </c>
      <c r="I42" s="23">
        <v>52.3</v>
      </c>
      <c r="J42" s="22">
        <f t="shared" si="0"/>
        <v>26.15</v>
      </c>
      <c r="K42" s="24">
        <v>80.599999999999994</v>
      </c>
      <c r="L42" s="24">
        <f t="shared" si="9"/>
        <v>40.299999999999997</v>
      </c>
      <c r="M42" s="24" t="s">
        <v>20</v>
      </c>
      <c r="N42" s="24" t="s">
        <v>20</v>
      </c>
      <c r="O42" s="24">
        <f t="shared" si="11"/>
        <v>40.299999999999997</v>
      </c>
      <c r="P42" s="24" t="s">
        <v>20</v>
      </c>
      <c r="Q42" s="24">
        <f t="shared" si="12"/>
        <v>66.449999999999989</v>
      </c>
      <c r="R42" s="12" t="s">
        <v>21</v>
      </c>
    </row>
    <row r="43" spans="1:18" s="3" customFormat="1" ht="24.95" customHeight="1">
      <c r="A43" s="12" t="s">
        <v>42</v>
      </c>
      <c r="B43" s="13" t="s">
        <v>183</v>
      </c>
      <c r="C43" s="12" t="s">
        <v>26</v>
      </c>
      <c r="D43" s="11" t="s">
        <v>212</v>
      </c>
      <c r="E43" s="29" t="s">
        <v>175</v>
      </c>
      <c r="F43" s="29" t="s">
        <v>176</v>
      </c>
      <c r="G43" s="14" t="s">
        <v>185</v>
      </c>
      <c r="H43" s="14" t="s">
        <v>186</v>
      </c>
      <c r="I43" s="23">
        <v>49.9</v>
      </c>
      <c r="J43" s="22">
        <f t="shared" si="0"/>
        <v>24.95</v>
      </c>
      <c r="K43" s="24">
        <v>77.2</v>
      </c>
      <c r="L43" s="24">
        <f t="shared" si="9"/>
        <v>38.6</v>
      </c>
      <c r="M43" s="24" t="s">
        <v>20</v>
      </c>
      <c r="N43" s="24" t="s">
        <v>20</v>
      </c>
      <c r="O43" s="24">
        <f t="shared" si="11"/>
        <v>38.6</v>
      </c>
      <c r="P43" s="24" t="s">
        <v>20</v>
      </c>
      <c r="Q43" s="24">
        <f t="shared" si="12"/>
        <v>63.55</v>
      </c>
      <c r="R43" s="12" t="s">
        <v>21</v>
      </c>
    </row>
    <row r="44" spans="1:18" s="3" customFormat="1" ht="24.95" customHeight="1">
      <c r="A44" s="12" t="s">
        <v>42</v>
      </c>
      <c r="B44" s="13" t="s">
        <v>187</v>
      </c>
      <c r="C44" s="12" t="s">
        <v>26</v>
      </c>
      <c r="D44" s="11" t="s">
        <v>218</v>
      </c>
      <c r="E44" s="29" t="s">
        <v>175</v>
      </c>
      <c r="F44" s="29" t="s">
        <v>176</v>
      </c>
      <c r="G44" s="14" t="s">
        <v>189</v>
      </c>
      <c r="H44" s="14" t="s">
        <v>190</v>
      </c>
      <c r="I44" s="23">
        <v>45.5</v>
      </c>
      <c r="J44" s="22">
        <f t="shared" si="0"/>
        <v>22.75</v>
      </c>
      <c r="K44" s="24">
        <v>80.400000000000006</v>
      </c>
      <c r="L44" s="24">
        <f t="shared" si="9"/>
        <v>40.200000000000003</v>
      </c>
      <c r="M44" s="24" t="s">
        <v>20</v>
      </c>
      <c r="N44" s="24" t="s">
        <v>20</v>
      </c>
      <c r="O44" s="24">
        <f t="shared" si="11"/>
        <v>40.200000000000003</v>
      </c>
      <c r="P44" s="24" t="s">
        <v>20</v>
      </c>
      <c r="Q44" s="24">
        <f t="shared" si="12"/>
        <v>62.95</v>
      </c>
      <c r="R44" s="12" t="s">
        <v>24</v>
      </c>
    </row>
    <row r="45" spans="1:18" s="3" customFormat="1" ht="24.95" customHeight="1">
      <c r="A45" s="12" t="s">
        <v>42</v>
      </c>
      <c r="B45" s="13" t="s">
        <v>191</v>
      </c>
      <c r="C45" s="12" t="s">
        <v>26</v>
      </c>
      <c r="D45" s="11" t="s">
        <v>234</v>
      </c>
      <c r="E45" s="29" t="s">
        <v>175</v>
      </c>
      <c r="F45" s="29" t="s">
        <v>176</v>
      </c>
      <c r="G45" s="14" t="s">
        <v>193</v>
      </c>
      <c r="H45" s="14" t="s">
        <v>194</v>
      </c>
      <c r="I45" s="23">
        <v>52.5</v>
      </c>
      <c r="J45" s="22">
        <f t="shared" si="0"/>
        <v>26.25</v>
      </c>
      <c r="K45" s="24">
        <v>73.2</v>
      </c>
      <c r="L45" s="24">
        <f t="shared" si="9"/>
        <v>36.6</v>
      </c>
      <c r="M45" s="24" t="s">
        <v>20</v>
      </c>
      <c r="N45" s="24" t="s">
        <v>20</v>
      </c>
      <c r="O45" s="24">
        <f t="shared" si="11"/>
        <v>36.6</v>
      </c>
      <c r="P45" s="24" t="s">
        <v>20</v>
      </c>
      <c r="Q45" s="24">
        <f t="shared" si="12"/>
        <v>62.85</v>
      </c>
      <c r="R45" s="12" t="s">
        <v>24</v>
      </c>
    </row>
    <row r="46" spans="1:18" s="3" customFormat="1" ht="24.95" customHeight="1">
      <c r="A46" s="12" t="s">
        <v>42</v>
      </c>
      <c r="B46" s="13" t="s">
        <v>195</v>
      </c>
      <c r="C46" s="12" t="s">
        <v>26</v>
      </c>
      <c r="D46" s="11" t="s">
        <v>222</v>
      </c>
      <c r="E46" s="29" t="s">
        <v>175</v>
      </c>
      <c r="F46" s="29" t="s">
        <v>176</v>
      </c>
      <c r="G46" s="14" t="s">
        <v>197</v>
      </c>
      <c r="H46" s="14" t="s">
        <v>198</v>
      </c>
      <c r="I46" s="23">
        <v>41.5</v>
      </c>
      <c r="J46" s="22">
        <f t="shared" si="0"/>
        <v>20.75</v>
      </c>
      <c r="K46" s="24">
        <v>83.2</v>
      </c>
      <c r="L46" s="24">
        <f t="shared" si="9"/>
        <v>41.6</v>
      </c>
      <c r="M46" s="24" t="s">
        <v>20</v>
      </c>
      <c r="N46" s="24" t="s">
        <v>20</v>
      </c>
      <c r="O46" s="24">
        <f t="shared" si="11"/>
        <v>41.6</v>
      </c>
      <c r="P46" s="24" t="s">
        <v>20</v>
      </c>
      <c r="Q46" s="24">
        <f t="shared" si="12"/>
        <v>62.35</v>
      </c>
      <c r="R46" s="12" t="s">
        <v>24</v>
      </c>
    </row>
    <row r="47" spans="1:18" s="3" customFormat="1" ht="24.95" customHeight="1">
      <c r="A47" s="12" t="s">
        <v>42</v>
      </c>
      <c r="B47" s="13" t="s">
        <v>199</v>
      </c>
      <c r="C47" s="12" t="s">
        <v>26</v>
      </c>
      <c r="D47" s="11" t="s">
        <v>226</v>
      </c>
      <c r="E47" s="29" t="s">
        <v>175</v>
      </c>
      <c r="F47" s="29" t="s">
        <v>176</v>
      </c>
      <c r="G47" s="14" t="s">
        <v>201</v>
      </c>
      <c r="H47" s="14" t="s">
        <v>202</v>
      </c>
      <c r="I47" s="23">
        <v>40.700000000000003</v>
      </c>
      <c r="J47" s="22">
        <f t="shared" si="0"/>
        <v>20.350000000000001</v>
      </c>
      <c r="K47" s="24">
        <v>73.2</v>
      </c>
      <c r="L47" s="24">
        <f t="shared" si="9"/>
        <v>36.6</v>
      </c>
      <c r="M47" s="24" t="s">
        <v>20</v>
      </c>
      <c r="N47" s="24" t="s">
        <v>20</v>
      </c>
      <c r="O47" s="24">
        <f t="shared" si="11"/>
        <v>36.6</v>
      </c>
      <c r="P47" s="24" t="s">
        <v>20</v>
      </c>
      <c r="Q47" s="24">
        <f t="shared" si="12"/>
        <v>56.95</v>
      </c>
      <c r="R47" s="12" t="s">
        <v>24</v>
      </c>
    </row>
    <row r="48" spans="1:18" s="3" customFormat="1" ht="24.95" customHeight="1">
      <c r="A48" s="12" t="s">
        <v>42</v>
      </c>
      <c r="B48" s="13" t="s">
        <v>203</v>
      </c>
      <c r="C48" s="12" t="s">
        <v>26</v>
      </c>
      <c r="D48" s="11" t="s">
        <v>250</v>
      </c>
      <c r="E48" s="29" t="s">
        <v>175</v>
      </c>
      <c r="F48" s="29" t="s">
        <v>176</v>
      </c>
      <c r="G48" s="14" t="s">
        <v>205</v>
      </c>
      <c r="H48" s="14" t="s">
        <v>206</v>
      </c>
      <c r="I48" s="23">
        <v>31.3</v>
      </c>
      <c r="J48" s="22">
        <f t="shared" si="0"/>
        <v>15.65</v>
      </c>
      <c r="K48" s="24">
        <v>72.8</v>
      </c>
      <c r="L48" s="24">
        <f t="shared" si="9"/>
        <v>36.4</v>
      </c>
      <c r="M48" s="24" t="s">
        <v>20</v>
      </c>
      <c r="N48" s="24" t="s">
        <v>20</v>
      </c>
      <c r="O48" s="24">
        <f t="shared" si="11"/>
        <v>36.4</v>
      </c>
      <c r="P48" s="24" t="s">
        <v>20</v>
      </c>
      <c r="Q48" s="24">
        <f t="shared" si="12"/>
        <v>52.05</v>
      </c>
      <c r="R48" s="12" t="s">
        <v>24</v>
      </c>
    </row>
    <row r="49" spans="1:18" s="3" customFormat="1" ht="24.95" customHeight="1">
      <c r="A49" s="12" t="s">
        <v>42</v>
      </c>
      <c r="B49" s="13" t="s">
        <v>207</v>
      </c>
      <c r="C49" s="12" t="s">
        <v>26</v>
      </c>
      <c r="D49" s="11" t="s">
        <v>238</v>
      </c>
      <c r="E49" s="29" t="s">
        <v>175</v>
      </c>
      <c r="F49" s="29" t="s">
        <v>176</v>
      </c>
      <c r="G49" s="14" t="s">
        <v>209</v>
      </c>
      <c r="H49" s="14" t="s">
        <v>210</v>
      </c>
      <c r="I49" s="23">
        <v>32.799999999999997</v>
      </c>
      <c r="J49" s="22">
        <f t="shared" si="0"/>
        <v>16.399999999999999</v>
      </c>
      <c r="K49" s="24">
        <v>9.1999999999999993</v>
      </c>
      <c r="L49" s="24">
        <f t="shared" si="9"/>
        <v>4.5999999999999996</v>
      </c>
      <c r="M49" s="24" t="s">
        <v>20</v>
      </c>
      <c r="N49" s="24" t="s">
        <v>20</v>
      </c>
      <c r="O49" s="24">
        <f t="shared" si="11"/>
        <v>4.5999999999999996</v>
      </c>
      <c r="P49" s="24" t="s">
        <v>20</v>
      </c>
      <c r="Q49" s="24">
        <f t="shared" si="12"/>
        <v>21</v>
      </c>
      <c r="R49" s="12" t="s">
        <v>24</v>
      </c>
    </row>
    <row r="50" spans="1:18" s="3" customFormat="1" ht="24.95" customHeight="1">
      <c r="A50" s="12" t="s">
        <v>42</v>
      </c>
      <c r="B50" s="13" t="s">
        <v>211</v>
      </c>
      <c r="C50" s="12" t="s">
        <v>26</v>
      </c>
      <c r="D50" s="11" t="s">
        <v>242</v>
      </c>
      <c r="E50" s="29" t="s">
        <v>213</v>
      </c>
      <c r="F50" s="29" t="s">
        <v>214</v>
      </c>
      <c r="G50" s="14" t="s">
        <v>215</v>
      </c>
      <c r="H50" s="14" t="s">
        <v>216</v>
      </c>
      <c r="I50" s="23">
        <v>54.9</v>
      </c>
      <c r="J50" s="22">
        <f t="shared" si="0"/>
        <v>27.45</v>
      </c>
      <c r="K50" s="24">
        <v>78.400000000000006</v>
      </c>
      <c r="L50" s="24">
        <f t="shared" si="9"/>
        <v>39.200000000000003</v>
      </c>
      <c r="M50" s="24">
        <v>78.8</v>
      </c>
      <c r="N50" s="24">
        <f t="shared" ref="N50:N93" si="13">M50*0.5</f>
        <v>39.4</v>
      </c>
      <c r="O50" s="24">
        <f t="shared" ref="O50:O93" si="14">L50+N50</f>
        <v>78.599999999999994</v>
      </c>
      <c r="P50" s="24">
        <f t="shared" ref="P50:P93" si="15">O50*0.5</f>
        <v>39.299999999999997</v>
      </c>
      <c r="Q50" s="24">
        <f t="shared" ref="Q50:Q93" si="16">J50+P50</f>
        <v>66.75</v>
      </c>
      <c r="R50" s="12" t="s">
        <v>21</v>
      </c>
    </row>
    <row r="51" spans="1:18" s="3" customFormat="1" ht="24.95" customHeight="1">
      <c r="A51" s="12" t="s">
        <v>42</v>
      </c>
      <c r="B51" s="13" t="s">
        <v>217</v>
      </c>
      <c r="C51" s="12" t="s">
        <v>26</v>
      </c>
      <c r="D51" s="11" t="s">
        <v>254</v>
      </c>
      <c r="E51" s="29" t="s">
        <v>213</v>
      </c>
      <c r="F51" s="29" t="s">
        <v>214</v>
      </c>
      <c r="G51" s="14" t="s">
        <v>219</v>
      </c>
      <c r="H51" s="14" t="s">
        <v>220</v>
      </c>
      <c r="I51" s="23">
        <v>50.9</v>
      </c>
      <c r="J51" s="22">
        <f t="shared" si="0"/>
        <v>25.45</v>
      </c>
      <c r="K51" s="24">
        <v>79.8</v>
      </c>
      <c r="L51" s="24">
        <f t="shared" si="9"/>
        <v>39.9</v>
      </c>
      <c r="M51" s="24">
        <v>84.2</v>
      </c>
      <c r="N51" s="24">
        <f t="shared" si="13"/>
        <v>42.1</v>
      </c>
      <c r="O51" s="24">
        <f t="shared" si="14"/>
        <v>82</v>
      </c>
      <c r="P51" s="24">
        <f t="shared" si="15"/>
        <v>41</v>
      </c>
      <c r="Q51" s="24">
        <f t="shared" si="16"/>
        <v>66.45</v>
      </c>
      <c r="R51" s="12" t="s">
        <v>21</v>
      </c>
    </row>
    <row r="52" spans="1:18" s="3" customFormat="1" ht="24.95" customHeight="1">
      <c r="A52" s="12" t="s">
        <v>42</v>
      </c>
      <c r="B52" s="13" t="s">
        <v>221</v>
      </c>
      <c r="C52" s="12" t="s">
        <v>26</v>
      </c>
      <c r="D52" s="11" t="s">
        <v>258</v>
      </c>
      <c r="E52" s="29" t="s">
        <v>213</v>
      </c>
      <c r="F52" s="29" t="s">
        <v>214</v>
      </c>
      <c r="G52" s="14" t="s">
        <v>223</v>
      </c>
      <c r="H52" s="14" t="s">
        <v>224</v>
      </c>
      <c r="I52" s="23">
        <v>49.9</v>
      </c>
      <c r="J52" s="22">
        <f t="shared" si="0"/>
        <v>24.95</v>
      </c>
      <c r="K52" s="24">
        <v>82.4</v>
      </c>
      <c r="L52" s="24">
        <f t="shared" si="9"/>
        <v>41.2</v>
      </c>
      <c r="M52" s="24">
        <v>79</v>
      </c>
      <c r="N52" s="24">
        <f t="shared" si="13"/>
        <v>39.5</v>
      </c>
      <c r="O52" s="24">
        <f t="shared" si="14"/>
        <v>80.7</v>
      </c>
      <c r="P52" s="24">
        <f t="shared" si="15"/>
        <v>40.35</v>
      </c>
      <c r="Q52" s="24">
        <f t="shared" si="16"/>
        <v>65.3</v>
      </c>
      <c r="R52" s="12" t="s">
        <v>21</v>
      </c>
    </row>
    <row r="53" spans="1:18" s="3" customFormat="1" ht="24.95" customHeight="1">
      <c r="A53" s="12" t="s">
        <v>42</v>
      </c>
      <c r="B53" s="13" t="s">
        <v>225</v>
      </c>
      <c r="C53" s="12" t="s">
        <v>26</v>
      </c>
      <c r="D53" s="11" t="s">
        <v>230</v>
      </c>
      <c r="E53" s="29" t="s">
        <v>213</v>
      </c>
      <c r="F53" s="29" t="s">
        <v>214</v>
      </c>
      <c r="G53" s="14" t="s">
        <v>227</v>
      </c>
      <c r="H53" s="14" t="s">
        <v>228</v>
      </c>
      <c r="I53" s="23">
        <v>48.9</v>
      </c>
      <c r="J53" s="22">
        <f t="shared" si="0"/>
        <v>24.45</v>
      </c>
      <c r="K53" s="24">
        <v>81.599999999999994</v>
      </c>
      <c r="L53" s="24">
        <f t="shared" si="9"/>
        <v>40.799999999999997</v>
      </c>
      <c r="M53" s="24">
        <v>80.2</v>
      </c>
      <c r="N53" s="24">
        <f t="shared" si="13"/>
        <v>40.1</v>
      </c>
      <c r="O53" s="24">
        <f t="shared" si="14"/>
        <v>80.900000000000006</v>
      </c>
      <c r="P53" s="24">
        <f t="shared" si="15"/>
        <v>40.450000000000003</v>
      </c>
      <c r="Q53" s="24">
        <f t="shared" si="16"/>
        <v>64.900000000000006</v>
      </c>
      <c r="R53" s="12" t="s">
        <v>21</v>
      </c>
    </row>
    <row r="54" spans="1:18" s="3" customFormat="1" ht="24.95" customHeight="1">
      <c r="A54" s="12" t="s">
        <v>42</v>
      </c>
      <c r="B54" s="13" t="s">
        <v>229</v>
      </c>
      <c r="C54" s="12" t="s">
        <v>26</v>
      </c>
      <c r="D54" s="11" t="s">
        <v>262</v>
      </c>
      <c r="E54" s="29" t="s">
        <v>213</v>
      </c>
      <c r="F54" s="29" t="s">
        <v>214</v>
      </c>
      <c r="G54" s="14" t="s">
        <v>231</v>
      </c>
      <c r="H54" s="14" t="s">
        <v>232</v>
      </c>
      <c r="I54" s="23">
        <v>42.7</v>
      </c>
      <c r="J54" s="22">
        <f t="shared" si="0"/>
        <v>21.35</v>
      </c>
      <c r="K54" s="24">
        <v>87</v>
      </c>
      <c r="L54" s="24">
        <f t="shared" si="9"/>
        <v>43.5</v>
      </c>
      <c r="M54" s="24">
        <v>82.2</v>
      </c>
      <c r="N54" s="24">
        <f t="shared" si="13"/>
        <v>41.1</v>
      </c>
      <c r="O54" s="24">
        <f t="shared" si="14"/>
        <v>84.6</v>
      </c>
      <c r="P54" s="24">
        <f t="shared" si="15"/>
        <v>42.3</v>
      </c>
      <c r="Q54" s="24">
        <f t="shared" si="16"/>
        <v>63.65</v>
      </c>
      <c r="R54" s="12" t="s">
        <v>21</v>
      </c>
    </row>
    <row r="55" spans="1:18" s="3" customFormat="1" ht="24.95" customHeight="1">
      <c r="A55" s="12" t="s">
        <v>42</v>
      </c>
      <c r="B55" s="13" t="s">
        <v>233</v>
      </c>
      <c r="C55" s="12" t="s">
        <v>26</v>
      </c>
      <c r="D55" s="11" t="s">
        <v>246</v>
      </c>
      <c r="E55" s="29" t="s">
        <v>213</v>
      </c>
      <c r="F55" s="29" t="s">
        <v>214</v>
      </c>
      <c r="G55" s="14" t="s">
        <v>235</v>
      </c>
      <c r="H55" s="14" t="s">
        <v>236</v>
      </c>
      <c r="I55" s="23">
        <v>50.1</v>
      </c>
      <c r="J55" s="22">
        <f t="shared" si="0"/>
        <v>25.05</v>
      </c>
      <c r="K55" s="24">
        <v>78</v>
      </c>
      <c r="L55" s="24">
        <f t="shared" si="9"/>
        <v>39</v>
      </c>
      <c r="M55" s="24">
        <v>76.2</v>
      </c>
      <c r="N55" s="24">
        <f t="shared" si="13"/>
        <v>38.1</v>
      </c>
      <c r="O55" s="24">
        <f t="shared" si="14"/>
        <v>77.099999999999994</v>
      </c>
      <c r="P55" s="24">
        <f t="shared" si="15"/>
        <v>38.549999999999997</v>
      </c>
      <c r="Q55" s="24">
        <f t="shared" si="16"/>
        <v>63.599999999999994</v>
      </c>
      <c r="R55" s="12" t="s">
        <v>21</v>
      </c>
    </row>
    <row r="56" spans="1:18" s="3" customFormat="1" ht="24.95" customHeight="1">
      <c r="A56" s="12" t="s">
        <v>42</v>
      </c>
      <c r="B56" s="13" t="s">
        <v>237</v>
      </c>
      <c r="C56" s="12" t="s">
        <v>26</v>
      </c>
      <c r="D56" s="11" t="s">
        <v>270</v>
      </c>
      <c r="E56" s="29" t="s">
        <v>213</v>
      </c>
      <c r="F56" s="29" t="s">
        <v>214</v>
      </c>
      <c r="G56" s="14" t="s">
        <v>239</v>
      </c>
      <c r="H56" s="14" t="s">
        <v>240</v>
      </c>
      <c r="I56" s="23">
        <v>47.4</v>
      </c>
      <c r="J56" s="22">
        <f t="shared" si="0"/>
        <v>23.7</v>
      </c>
      <c r="K56" s="24">
        <v>79.2</v>
      </c>
      <c r="L56" s="24">
        <f t="shared" si="9"/>
        <v>39.6</v>
      </c>
      <c r="M56" s="24">
        <v>80.2</v>
      </c>
      <c r="N56" s="24">
        <f t="shared" si="13"/>
        <v>40.1</v>
      </c>
      <c r="O56" s="24">
        <f t="shared" si="14"/>
        <v>79.7</v>
      </c>
      <c r="P56" s="24">
        <f t="shared" si="15"/>
        <v>39.85</v>
      </c>
      <c r="Q56" s="24">
        <f t="shared" si="16"/>
        <v>63.55</v>
      </c>
      <c r="R56" s="12" t="s">
        <v>21</v>
      </c>
    </row>
    <row r="57" spans="1:18" s="3" customFormat="1" ht="24.95" customHeight="1">
      <c r="A57" s="12" t="s">
        <v>42</v>
      </c>
      <c r="B57" s="13" t="s">
        <v>241</v>
      </c>
      <c r="C57" s="12" t="s">
        <v>26</v>
      </c>
      <c r="D57" s="11" t="s">
        <v>266</v>
      </c>
      <c r="E57" s="29" t="s">
        <v>213</v>
      </c>
      <c r="F57" s="29" t="s">
        <v>214</v>
      </c>
      <c r="G57" s="14" t="s">
        <v>243</v>
      </c>
      <c r="H57" s="14" t="s">
        <v>244</v>
      </c>
      <c r="I57" s="23">
        <v>46.8</v>
      </c>
      <c r="J57" s="22">
        <f t="shared" si="0"/>
        <v>23.4</v>
      </c>
      <c r="K57" s="24">
        <v>77.2</v>
      </c>
      <c r="L57" s="24">
        <f t="shared" si="9"/>
        <v>38.6</v>
      </c>
      <c r="M57" s="24">
        <v>77</v>
      </c>
      <c r="N57" s="24">
        <f t="shared" si="13"/>
        <v>38.5</v>
      </c>
      <c r="O57" s="24">
        <f t="shared" si="14"/>
        <v>77.099999999999994</v>
      </c>
      <c r="P57" s="24">
        <f t="shared" si="15"/>
        <v>38.549999999999997</v>
      </c>
      <c r="Q57" s="24">
        <f t="shared" si="16"/>
        <v>61.949999999999996</v>
      </c>
      <c r="R57" s="12" t="s">
        <v>24</v>
      </c>
    </row>
    <row r="58" spans="1:18" s="3" customFormat="1" ht="24.95" customHeight="1">
      <c r="A58" s="12" t="s">
        <v>42</v>
      </c>
      <c r="B58" s="13" t="s">
        <v>245</v>
      </c>
      <c r="C58" s="12" t="s">
        <v>26</v>
      </c>
      <c r="D58" s="11" t="s">
        <v>150</v>
      </c>
      <c r="E58" s="29" t="s">
        <v>213</v>
      </c>
      <c r="F58" s="29" t="s">
        <v>214</v>
      </c>
      <c r="G58" s="14" t="s">
        <v>247</v>
      </c>
      <c r="H58" s="14" t="s">
        <v>248</v>
      </c>
      <c r="I58" s="23">
        <v>39.200000000000003</v>
      </c>
      <c r="J58" s="22">
        <f t="shared" si="0"/>
        <v>19.600000000000001</v>
      </c>
      <c r="K58" s="24">
        <v>81</v>
      </c>
      <c r="L58" s="24">
        <f t="shared" si="9"/>
        <v>40.5</v>
      </c>
      <c r="M58" s="24">
        <v>84.2</v>
      </c>
      <c r="N58" s="24">
        <f t="shared" si="13"/>
        <v>42.1</v>
      </c>
      <c r="O58" s="24">
        <f t="shared" si="14"/>
        <v>82.6</v>
      </c>
      <c r="P58" s="24">
        <f t="shared" si="15"/>
        <v>41.3</v>
      </c>
      <c r="Q58" s="24">
        <f t="shared" si="16"/>
        <v>60.9</v>
      </c>
      <c r="R58" s="12" t="s">
        <v>24</v>
      </c>
    </row>
    <row r="59" spans="1:18" s="2" customFormat="1" ht="24.95" customHeight="1">
      <c r="B59" s="17" t="s">
        <v>249</v>
      </c>
      <c r="C59" s="18" t="s">
        <v>26</v>
      </c>
      <c r="D59" s="11" t="s">
        <v>51</v>
      </c>
      <c r="E59" s="29" t="s">
        <v>213</v>
      </c>
      <c r="F59" s="29" t="s">
        <v>214</v>
      </c>
      <c r="G59" s="14" t="s">
        <v>251</v>
      </c>
      <c r="H59" s="14" t="s">
        <v>252</v>
      </c>
      <c r="I59" s="23">
        <v>48.2</v>
      </c>
      <c r="J59" s="22">
        <f t="shared" si="0"/>
        <v>24.1</v>
      </c>
      <c r="K59" s="24">
        <v>77</v>
      </c>
      <c r="L59" s="24">
        <f t="shared" si="9"/>
        <v>38.5</v>
      </c>
      <c r="M59" s="24">
        <v>68</v>
      </c>
      <c r="N59" s="24">
        <f t="shared" si="13"/>
        <v>34</v>
      </c>
      <c r="O59" s="24">
        <f t="shared" si="14"/>
        <v>72.5</v>
      </c>
      <c r="P59" s="24">
        <f t="shared" si="15"/>
        <v>36.25</v>
      </c>
      <c r="Q59" s="24">
        <f t="shared" si="16"/>
        <v>60.35</v>
      </c>
      <c r="R59" s="12" t="s">
        <v>24</v>
      </c>
    </row>
    <row r="60" spans="1:18" s="2" customFormat="1" ht="24.95" customHeight="1">
      <c r="B60" s="17" t="s">
        <v>253</v>
      </c>
      <c r="C60" s="18" t="s">
        <v>26</v>
      </c>
      <c r="D60" s="11" t="s">
        <v>56</v>
      </c>
      <c r="E60" s="29" t="s">
        <v>213</v>
      </c>
      <c r="F60" s="29" t="s">
        <v>214</v>
      </c>
      <c r="G60" s="14" t="s">
        <v>255</v>
      </c>
      <c r="H60" s="14" t="s">
        <v>256</v>
      </c>
      <c r="I60" s="23">
        <v>45.1</v>
      </c>
      <c r="J60" s="22">
        <f t="shared" si="0"/>
        <v>22.55</v>
      </c>
      <c r="K60" s="24">
        <v>73.8</v>
      </c>
      <c r="L60" s="24">
        <f t="shared" si="9"/>
        <v>36.9</v>
      </c>
      <c r="M60" s="24">
        <v>68.2</v>
      </c>
      <c r="N60" s="24">
        <f t="shared" si="13"/>
        <v>34.1</v>
      </c>
      <c r="O60" s="24">
        <f t="shared" si="14"/>
        <v>71</v>
      </c>
      <c r="P60" s="24">
        <f t="shared" si="15"/>
        <v>35.5</v>
      </c>
      <c r="Q60" s="24">
        <f t="shared" si="16"/>
        <v>58.05</v>
      </c>
      <c r="R60" s="12" t="s">
        <v>24</v>
      </c>
    </row>
    <row r="61" spans="1:18" s="2" customFormat="1" ht="24.95" customHeight="1">
      <c r="B61" s="17" t="s">
        <v>257</v>
      </c>
      <c r="C61" s="18" t="s">
        <v>26</v>
      </c>
      <c r="D61" s="11" t="s">
        <v>59</v>
      </c>
      <c r="E61" s="29" t="s">
        <v>213</v>
      </c>
      <c r="F61" s="29" t="s">
        <v>214</v>
      </c>
      <c r="G61" s="14" t="s">
        <v>259</v>
      </c>
      <c r="H61" s="14" t="s">
        <v>260</v>
      </c>
      <c r="I61" s="23">
        <v>42.8</v>
      </c>
      <c r="J61" s="22">
        <f t="shared" si="0"/>
        <v>21.4</v>
      </c>
      <c r="K61" s="24">
        <v>72.2</v>
      </c>
      <c r="L61" s="24">
        <f t="shared" si="9"/>
        <v>36.1</v>
      </c>
      <c r="M61" s="24">
        <v>69.599999999999994</v>
      </c>
      <c r="N61" s="24">
        <f t="shared" si="13"/>
        <v>34.799999999999997</v>
      </c>
      <c r="O61" s="24">
        <f t="shared" si="14"/>
        <v>70.900000000000006</v>
      </c>
      <c r="P61" s="24">
        <f t="shared" si="15"/>
        <v>35.450000000000003</v>
      </c>
      <c r="Q61" s="24">
        <f t="shared" si="16"/>
        <v>56.85</v>
      </c>
      <c r="R61" s="12" t="s">
        <v>24</v>
      </c>
    </row>
    <row r="62" spans="1:18" s="2" customFormat="1" ht="24.95" customHeight="1">
      <c r="B62" s="17" t="s">
        <v>261</v>
      </c>
      <c r="C62" s="18" t="s">
        <v>26</v>
      </c>
      <c r="D62" s="11" t="s">
        <v>62</v>
      </c>
      <c r="E62" s="29" t="s">
        <v>213</v>
      </c>
      <c r="F62" s="29" t="s">
        <v>214</v>
      </c>
      <c r="G62" s="14" t="s">
        <v>263</v>
      </c>
      <c r="H62" s="14" t="s">
        <v>264</v>
      </c>
      <c r="I62" s="23">
        <v>39.9</v>
      </c>
      <c r="J62" s="22">
        <f t="shared" si="0"/>
        <v>19.95</v>
      </c>
      <c r="K62" s="24">
        <v>63.2</v>
      </c>
      <c r="L62" s="24">
        <f t="shared" si="9"/>
        <v>31.6</v>
      </c>
      <c r="M62" s="24">
        <v>61.8</v>
      </c>
      <c r="N62" s="24">
        <f t="shared" si="13"/>
        <v>30.9</v>
      </c>
      <c r="O62" s="24">
        <f t="shared" si="14"/>
        <v>62.5</v>
      </c>
      <c r="P62" s="24">
        <f t="shared" si="15"/>
        <v>31.25</v>
      </c>
      <c r="Q62" s="24">
        <f t="shared" si="16"/>
        <v>51.2</v>
      </c>
      <c r="R62" s="12" t="s">
        <v>24</v>
      </c>
    </row>
    <row r="63" spans="1:18" s="2" customFormat="1" ht="24.95" customHeight="1">
      <c r="B63" s="17" t="s">
        <v>265</v>
      </c>
      <c r="C63" s="18" t="s">
        <v>26</v>
      </c>
      <c r="D63" s="11" t="s">
        <v>69</v>
      </c>
      <c r="E63" s="29" t="s">
        <v>213</v>
      </c>
      <c r="F63" s="29" t="s">
        <v>214</v>
      </c>
      <c r="G63" s="14" t="s">
        <v>267</v>
      </c>
      <c r="H63" s="14" t="s">
        <v>268</v>
      </c>
      <c r="I63" s="23">
        <v>27.1</v>
      </c>
      <c r="J63" s="22">
        <f t="shared" si="0"/>
        <v>13.55</v>
      </c>
      <c r="K63" s="24">
        <v>73.599999999999994</v>
      </c>
      <c r="L63" s="24">
        <f t="shared" si="9"/>
        <v>36.799999999999997</v>
      </c>
      <c r="M63" s="24">
        <v>74.8</v>
      </c>
      <c r="N63" s="24">
        <f t="shared" si="13"/>
        <v>37.4</v>
      </c>
      <c r="O63" s="24">
        <f t="shared" si="14"/>
        <v>74.199999999999989</v>
      </c>
      <c r="P63" s="24">
        <f t="shared" si="15"/>
        <v>37.099999999999994</v>
      </c>
      <c r="Q63" s="24">
        <f t="shared" si="16"/>
        <v>50.649999999999991</v>
      </c>
      <c r="R63" s="12" t="s">
        <v>24</v>
      </c>
    </row>
    <row r="64" spans="1:18" s="2" customFormat="1" ht="24.95" customHeight="1">
      <c r="B64" s="17" t="s">
        <v>269</v>
      </c>
      <c r="C64" s="18" t="s">
        <v>26</v>
      </c>
      <c r="D64" s="11" t="s">
        <v>72</v>
      </c>
      <c r="E64" s="29" t="s">
        <v>213</v>
      </c>
      <c r="F64" s="29" t="s">
        <v>214</v>
      </c>
      <c r="G64" s="14" t="s">
        <v>271</v>
      </c>
      <c r="H64" s="14" t="s">
        <v>272</v>
      </c>
      <c r="I64" s="23">
        <v>35.1</v>
      </c>
      <c r="J64" s="22">
        <f t="shared" si="0"/>
        <v>17.55</v>
      </c>
      <c r="K64" s="24">
        <v>0</v>
      </c>
      <c r="L64" s="24">
        <f t="shared" si="9"/>
        <v>0</v>
      </c>
      <c r="M64" s="24"/>
      <c r="N64" s="24">
        <f t="shared" si="13"/>
        <v>0</v>
      </c>
      <c r="O64" s="24">
        <f t="shared" si="14"/>
        <v>0</v>
      </c>
      <c r="P64" s="24">
        <f t="shared" si="15"/>
        <v>0</v>
      </c>
      <c r="Q64" s="24">
        <f t="shared" si="16"/>
        <v>17.55</v>
      </c>
      <c r="R64" s="12" t="s">
        <v>24</v>
      </c>
    </row>
    <row r="65" spans="4:18" s="2" customFormat="1" ht="24.95" customHeight="1">
      <c r="D65" s="11" t="s">
        <v>66</v>
      </c>
      <c r="E65" s="31" t="s">
        <v>274</v>
      </c>
      <c r="F65" s="31" t="s">
        <v>275</v>
      </c>
      <c r="G65" s="13" t="s">
        <v>276</v>
      </c>
      <c r="H65" s="12" t="s">
        <v>277</v>
      </c>
      <c r="I65" s="24">
        <v>57.4</v>
      </c>
      <c r="J65" s="22">
        <f t="shared" si="0"/>
        <v>28.7</v>
      </c>
      <c r="K65" s="24">
        <v>81.599999999999994</v>
      </c>
      <c r="L65" s="24">
        <f t="shared" si="9"/>
        <v>40.799999999999997</v>
      </c>
      <c r="M65" s="24">
        <v>80.8</v>
      </c>
      <c r="N65" s="24">
        <f t="shared" si="13"/>
        <v>40.4</v>
      </c>
      <c r="O65" s="24">
        <f t="shared" si="14"/>
        <v>81.199999999999989</v>
      </c>
      <c r="P65" s="24">
        <f t="shared" si="15"/>
        <v>40.599999999999994</v>
      </c>
      <c r="Q65" s="24">
        <f t="shared" si="16"/>
        <v>69.3</v>
      </c>
      <c r="R65" s="12" t="s">
        <v>21</v>
      </c>
    </row>
    <row r="66" spans="4:18" s="2" customFormat="1" ht="24.95" customHeight="1">
      <c r="D66" s="11" t="s">
        <v>75</v>
      </c>
      <c r="E66" s="31" t="s">
        <v>274</v>
      </c>
      <c r="F66" s="31" t="s">
        <v>279</v>
      </c>
      <c r="G66" s="13" t="s">
        <v>280</v>
      </c>
      <c r="H66" s="12" t="s">
        <v>281</v>
      </c>
      <c r="I66" s="24">
        <v>68.2</v>
      </c>
      <c r="J66" s="22">
        <f t="shared" si="0"/>
        <v>34.1</v>
      </c>
      <c r="K66" s="24">
        <v>83.96</v>
      </c>
      <c r="L66" s="24">
        <f t="shared" si="9"/>
        <v>41.98</v>
      </c>
      <c r="M66" s="24">
        <v>84.24</v>
      </c>
      <c r="N66" s="24">
        <f t="shared" si="13"/>
        <v>42.12</v>
      </c>
      <c r="O66" s="24">
        <f t="shared" si="14"/>
        <v>84.1</v>
      </c>
      <c r="P66" s="24">
        <f t="shared" si="15"/>
        <v>42.05</v>
      </c>
      <c r="Q66" s="24">
        <f t="shared" si="16"/>
        <v>76.150000000000006</v>
      </c>
      <c r="R66" s="12" t="s">
        <v>21</v>
      </c>
    </row>
    <row r="67" spans="4:18" s="2" customFormat="1" ht="24.95" customHeight="1">
      <c r="D67" s="11" t="s">
        <v>78</v>
      </c>
      <c r="E67" s="31" t="s">
        <v>274</v>
      </c>
      <c r="F67" s="31" t="s">
        <v>279</v>
      </c>
      <c r="G67" s="13" t="s">
        <v>283</v>
      </c>
      <c r="H67" s="12" t="s">
        <v>284</v>
      </c>
      <c r="I67" s="24">
        <v>57.3</v>
      </c>
      <c r="J67" s="22">
        <f t="shared" si="0"/>
        <v>28.65</v>
      </c>
      <c r="K67" s="24">
        <v>83.42</v>
      </c>
      <c r="L67" s="24">
        <f t="shared" si="9"/>
        <v>41.71</v>
      </c>
      <c r="M67" s="24">
        <v>82.48</v>
      </c>
      <c r="N67" s="24">
        <f t="shared" si="13"/>
        <v>41.24</v>
      </c>
      <c r="O67" s="24">
        <f t="shared" si="14"/>
        <v>82.95</v>
      </c>
      <c r="P67" s="24">
        <f t="shared" si="15"/>
        <v>41.475000000000001</v>
      </c>
      <c r="Q67" s="24">
        <f t="shared" si="16"/>
        <v>70.125</v>
      </c>
      <c r="R67" s="12" t="s">
        <v>24</v>
      </c>
    </row>
    <row r="68" spans="4:18" s="2" customFormat="1" ht="24.95" customHeight="1">
      <c r="D68" s="11" t="s">
        <v>82</v>
      </c>
      <c r="E68" s="31" t="s">
        <v>274</v>
      </c>
      <c r="F68" s="31" t="s">
        <v>279</v>
      </c>
      <c r="G68" s="13" t="s">
        <v>286</v>
      </c>
      <c r="H68" s="12" t="s">
        <v>287</v>
      </c>
      <c r="I68" s="24">
        <v>67.2</v>
      </c>
      <c r="J68" s="22">
        <f t="shared" ref="J68:J131" si="17">I68*0.5</f>
        <v>33.6</v>
      </c>
      <c r="K68" s="24">
        <v>0</v>
      </c>
      <c r="L68" s="24">
        <f t="shared" si="9"/>
        <v>0</v>
      </c>
      <c r="M68" s="24">
        <v>0</v>
      </c>
      <c r="N68" s="24">
        <f t="shared" si="13"/>
        <v>0</v>
      </c>
      <c r="O68" s="24">
        <f t="shared" si="14"/>
        <v>0</v>
      </c>
      <c r="P68" s="24">
        <f t="shared" si="15"/>
        <v>0</v>
      </c>
      <c r="Q68" s="24">
        <f t="shared" si="16"/>
        <v>33.6</v>
      </c>
      <c r="R68" s="12" t="s">
        <v>24</v>
      </c>
    </row>
    <row r="69" spans="4:18" s="2" customFormat="1" ht="24.95" customHeight="1">
      <c r="D69" s="11" t="s">
        <v>273</v>
      </c>
      <c r="E69" s="31" t="s">
        <v>274</v>
      </c>
      <c r="F69" s="31" t="s">
        <v>289</v>
      </c>
      <c r="G69" s="13" t="s">
        <v>290</v>
      </c>
      <c r="H69" s="12" t="s">
        <v>291</v>
      </c>
      <c r="I69" s="24">
        <v>61.7</v>
      </c>
      <c r="J69" s="22">
        <f t="shared" si="17"/>
        <v>30.85</v>
      </c>
      <c r="K69" s="24">
        <v>79.98</v>
      </c>
      <c r="L69" s="24">
        <f t="shared" si="9"/>
        <v>39.99</v>
      </c>
      <c r="M69" s="24">
        <v>77.16</v>
      </c>
      <c r="N69" s="24">
        <f t="shared" si="13"/>
        <v>38.58</v>
      </c>
      <c r="O69" s="24">
        <f t="shared" si="14"/>
        <v>78.569999999999993</v>
      </c>
      <c r="P69" s="24">
        <f t="shared" si="15"/>
        <v>39.284999999999997</v>
      </c>
      <c r="Q69" s="24">
        <f t="shared" si="16"/>
        <v>70.134999999999991</v>
      </c>
      <c r="R69" s="12" t="s">
        <v>21</v>
      </c>
    </row>
    <row r="70" spans="4:18" s="2" customFormat="1" ht="24.95" customHeight="1">
      <c r="D70" s="11" t="s">
        <v>278</v>
      </c>
      <c r="E70" s="31" t="s">
        <v>274</v>
      </c>
      <c r="F70" s="31" t="s">
        <v>293</v>
      </c>
      <c r="G70" s="13" t="s">
        <v>294</v>
      </c>
      <c r="H70" s="12" t="s">
        <v>295</v>
      </c>
      <c r="I70" s="24">
        <v>58.4</v>
      </c>
      <c r="J70" s="22">
        <f t="shared" si="17"/>
        <v>29.2</v>
      </c>
      <c r="K70" s="24">
        <v>84.94</v>
      </c>
      <c r="L70" s="24">
        <f t="shared" si="9"/>
        <v>42.47</v>
      </c>
      <c r="M70" s="24">
        <v>83.66</v>
      </c>
      <c r="N70" s="24">
        <f t="shared" si="13"/>
        <v>41.83</v>
      </c>
      <c r="O70" s="24">
        <f t="shared" si="14"/>
        <v>84.3</v>
      </c>
      <c r="P70" s="24">
        <f t="shared" si="15"/>
        <v>42.15</v>
      </c>
      <c r="Q70" s="24">
        <f t="shared" si="16"/>
        <v>71.349999999999994</v>
      </c>
      <c r="R70" s="12" t="s">
        <v>21</v>
      </c>
    </row>
    <row r="71" spans="4:18" s="2" customFormat="1" ht="24.95" customHeight="1">
      <c r="D71" s="11" t="s">
        <v>285</v>
      </c>
      <c r="E71" s="31" t="s">
        <v>274</v>
      </c>
      <c r="F71" s="31" t="s">
        <v>293</v>
      </c>
      <c r="G71" s="13" t="s">
        <v>297</v>
      </c>
      <c r="H71" s="12" t="s">
        <v>298</v>
      </c>
      <c r="I71" s="24">
        <v>59.3</v>
      </c>
      <c r="J71" s="22">
        <f t="shared" si="17"/>
        <v>29.65</v>
      </c>
      <c r="K71" s="24">
        <v>82.3</v>
      </c>
      <c r="L71" s="24">
        <f t="shared" si="9"/>
        <v>41.15</v>
      </c>
      <c r="M71" s="24">
        <v>79.98</v>
      </c>
      <c r="N71" s="24">
        <f t="shared" si="13"/>
        <v>39.99</v>
      </c>
      <c r="O71" s="24">
        <f t="shared" si="14"/>
        <v>81.14</v>
      </c>
      <c r="P71" s="24">
        <f t="shared" si="15"/>
        <v>40.57</v>
      </c>
      <c r="Q71" s="24">
        <f t="shared" si="16"/>
        <v>70.22</v>
      </c>
      <c r="R71" s="12" t="s">
        <v>24</v>
      </c>
    </row>
    <row r="72" spans="4:18" s="2" customFormat="1" ht="24.95" customHeight="1">
      <c r="D72" s="11" t="s">
        <v>282</v>
      </c>
      <c r="E72" s="31" t="s">
        <v>274</v>
      </c>
      <c r="F72" s="31" t="s">
        <v>293</v>
      </c>
      <c r="G72" s="13" t="s">
        <v>300</v>
      </c>
      <c r="H72" s="12" t="s">
        <v>301</v>
      </c>
      <c r="I72" s="24">
        <v>75.599999999999994</v>
      </c>
      <c r="J72" s="22">
        <f t="shared" si="17"/>
        <v>37.799999999999997</v>
      </c>
      <c r="K72" s="24">
        <v>0</v>
      </c>
      <c r="L72" s="24">
        <f t="shared" si="9"/>
        <v>0</v>
      </c>
      <c r="M72" s="24">
        <v>0</v>
      </c>
      <c r="N72" s="24">
        <f t="shared" si="13"/>
        <v>0</v>
      </c>
      <c r="O72" s="24">
        <f t="shared" si="14"/>
        <v>0</v>
      </c>
      <c r="P72" s="24">
        <f t="shared" si="15"/>
        <v>0</v>
      </c>
      <c r="Q72" s="24">
        <f t="shared" si="16"/>
        <v>37.799999999999997</v>
      </c>
      <c r="R72" s="12" t="s">
        <v>24</v>
      </c>
    </row>
    <row r="73" spans="4:18" s="2" customFormat="1" ht="24.95" customHeight="1">
      <c r="D73" s="11" t="s">
        <v>288</v>
      </c>
      <c r="E73" s="31" t="s">
        <v>303</v>
      </c>
      <c r="F73" s="31" t="s">
        <v>275</v>
      </c>
      <c r="G73" s="13" t="s">
        <v>304</v>
      </c>
      <c r="H73" s="12" t="s">
        <v>305</v>
      </c>
      <c r="I73" s="24">
        <v>53.4</v>
      </c>
      <c r="J73" s="22">
        <f t="shared" si="17"/>
        <v>26.7</v>
      </c>
      <c r="K73" s="24">
        <v>80</v>
      </c>
      <c r="L73" s="24">
        <f t="shared" si="9"/>
        <v>40</v>
      </c>
      <c r="M73" s="24">
        <v>78.900000000000006</v>
      </c>
      <c r="N73" s="24">
        <f t="shared" si="13"/>
        <v>39.450000000000003</v>
      </c>
      <c r="O73" s="24">
        <f t="shared" si="14"/>
        <v>79.45</v>
      </c>
      <c r="P73" s="24">
        <f t="shared" si="15"/>
        <v>39.725000000000001</v>
      </c>
      <c r="Q73" s="24">
        <f t="shared" si="16"/>
        <v>66.424999999999997</v>
      </c>
      <c r="R73" s="12" t="s">
        <v>21</v>
      </c>
    </row>
    <row r="74" spans="4:18" s="2" customFormat="1" ht="24.95" customHeight="1">
      <c r="D74" s="11" t="s">
        <v>299</v>
      </c>
      <c r="E74" s="31" t="s">
        <v>303</v>
      </c>
      <c r="F74" s="31" t="s">
        <v>275</v>
      </c>
      <c r="G74" s="13" t="s">
        <v>307</v>
      </c>
      <c r="H74" s="12" t="s">
        <v>308</v>
      </c>
      <c r="I74" s="24">
        <v>49.7</v>
      </c>
      <c r="J74" s="22">
        <f t="shared" si="17"/>
        <v>24.85</v>
      </c>
      <c r="K74" s="24">
        <v>79.2</v>
      </c>
      <c r="L74" s="24">
        <f t="shared" si="9"/>
        <v>39.6</v>
      </c>
      <c r="M74" s="24">
        <v>79.099999999999994</v>
      </c>
      <c r="N74" s="24">
        <f t="shared" si="13"/>
        <v>39.549999999999997</v>
      </c>
      <c r="O74" s="24">
        <f t="shared" si="14"/>
        <v>79.150000000000006</v>
      </c>
      <c r="P74" s="24">
        <f t="shared" si="15"/>
        <v>39.575000000000003</v>
      </c>
      <c r="Q74" s="24">
        <f t="shared" si="16"/>
        <v>64.425000000000011</v>
      </c>
      <c r="R74" s="12" t="s">
        <v>24</v>
      </c>
    </row>
    <row r="75" spans="4:18" s="2" customFormat="1" ht="24.95" customHeight="1">
      <c r="D75" s="11" t="s">
        <v>296</v>
      </c>
      <c r="E75" s="31" t="s">
        <v>303</v>
      </c>
      <c r="F75" s="31" t="s">
        <v>275</v>
      </c>
      <c r="G75" s="13" t="s">
        <v>310</v>
      </c>
      <c r="H75" s="12" t="s">
        <v>311</v>
      </c>
      <c r="I75" s="24">
        <v>65.599999999999994</v>
      </c>
      <c r="J75" s="22">
        <f t="shared" si="17"/>
        <v>32.799999999999997</v>
      </c>
      <c r="K75" s="24">
        <v>0</v>
      </c>
      <c r="L75" s="24">
        <v>0</v>
      </c>
      <c r="M75" s="24">
        <v>0</v>
      </c>
      <c r="N75" s="24">
        <f t="shared" si="13"/>
        <v>0</v>
      </c>
      <c r="O75" s="24">
        <f t="shared" si="14"/>
        <v>0</v>
      </c>
      <c r="P75" s="24">
        <f t="shared" si="15"/>
        <v>0</v>
      </c>
      <c r="Q75" s="24">
        <f t="shared" si="16"/>
        <v>32.799999999999997</v>
      </c>
      <c r="R75" s="12" t="s">
        <v>24</v>
      </c>
    </row>
    <row r="76" spans="4:18" s="2" customFormat="1" ht="24.95" customHeight="1">
      <c r="D76" s="11" t="s">
        <v>292</v>
      </c>
      <c r="E76" s="31" t="s">
        <v>303</v>
      </c>
      <c r="F76" s="31" t="s">
        <v>53</v>
      </c>
      <c r="G76" s="13" t="s">
        <v>313</v>
      </c>
      <c r="H76" s="12" t="s">
        <v>314</v>
      </c>
      <c r="I76" s="24">
        <v>65</v>
      </c>
      <c r="J76" s="22">
        <f t="shared" si="17"/>
        <v>32.5</v>
      </c>
      <c r="K76" s="24">
        <v>85.64</v>
      </c>
      <c r="L76" s="24">
        <f t="shared" ref="L76:L135" si="18">K76*0.5</f>
        <v>42.82</v>
      </c>
      <c r="M76" s="24">
        <v>83.76</v>
      </c>
      <c r="N76" s="24">
        <f t="shared" si="13"/>
        <v>41.88</v>
      </c>
      <c r="O76" s="24">
        <f t="shared" si="14"/>
        <v>84.7</v>
      </c>
      <c r="P76" s="24">
        <f t="shared" si="15"/>
        <v>42.35</v>
      </c>
      <c r="Q76" s="24">
        <f t="shared" si="16"/>
        <v>74.849999999999994</v>
      </c>
      <c r="R76" s="12" t="s">
        <v>21</v>
      </c>
    </row>
    <row r="77" spans="4:18" s="2" customFormat="1" ht="24.95" customHeight="1">
      <c r="D77" s="11" t="s">
        <v>309</v>
      </c>
      <c r="E77" s="31" t="s">
        <v>303</v>
      </c>
      <c r="F77" s="31" t="s">
        <v>53</v>
      </c>
      <c r="G77" s="13" t="s">
        <v>316</v>
      </c>
      <c r="H77" s="12" t="s">
        <v>317</v>
      </c>
      <c r="I77" s="24">
        <v>58.2</v>
      </c>
      <c r="J77" s="22">
        <f t="shared" si="17"/>
        <v>29.1</v>
      </c>
      <c r="K77" s="24">
        <v>83.08</v>
      </c>
      <c r="L77" s="24">
        <f t="shared" si="18"/>
        <v>41.54</v>
      </c>
      <c r="M77" s="24">
        <v>83.64</v>
      </c>
      <c r="N77" s="24">
        <f t="shared" si="13"/>
        <v>41.82</v>
      </c>
      <c r="O77" s="24">
        <f t="shared" si="14"/>
        <v>83.36</v>
      </c>
      <c r="P77" s="24">
        <f t="shared" si="15"/>
        <v>41.68</v>
      </c>
      <c r="Q77" s="24">
        <f t="shared" si="16"/>
        <v>70.78</v>
      </c>
      <c r="R77" s="12" t="s">
        <v>24</v>
      </c>
    </row>
    <row r="78" spans="4:18" s="2" customFormat="1" ht="24.95" customHeight="1">
      <c r="D78" s="11" t="s">
        <v>302</v>
      </c>
      <c r="E78" s="31" t="s">
        <v>303</v>
      </c>
      <c r="F78" s="31" t="s">
        <v>53</v>
      </c>
      <c r="G78" s="13" t="s">
        <v>319</v>
      </c>
      <c r="H78" s="12" t="s">
        <v>320</v>
      </c>
      <c r="I78" s="24">
        <v>61.2</v>
      </c>
      <c r="J78" s="22">
        <f t="shared" si="17"/>
        <v>30.6</v>
      </c>
      <c r="K78" s="24">
        <v>76.599999999999994</v>
      </c>
      <c r="L78" s="24">
        <f t="shared" si="18"/>
        <v>38.299999999999997</v>
      </c>
      <c r="M78" s="24">
        <v>75</v>
      </c>
      <c r="N78" s="24">
        <f t="shared" si="13"/>
        <v>37.5</v>
      </c>
      <c r="O78" s="24">
        <f t="shared" si="14"/>
        <v>75.8</v>
      </c>
      <c r="P78" s="24">
        <f t="shared" si="15"/>
        <v>37.9</v>
      </c>
      <c r="Q78" s="24">
        <f t="shared" si="16"/>
        <v>68.5</v>
      </c>
      <c r="R78" s="12" t="s">
        <v>24</v>
      </c>
    </row>
    <row r="79" spans="4:18" s="2" customFormat="1" ht="24.95" customHeight="1">
      <c r="D79" s="11" t="s">
        <v>306</v>
      </c>
      <c r="E79" s="31" t="s">
        <v>303</v>
      </c>
      <c r="F79" s="31" t="s">
        <v>322</v>
      </c>
      <c r="G79" s="13" t="s">
        <v>323</v>
      </c>
      <c r="H79" s="12" t="s">
        <v>324</v>
      </c>
      <c r="I79" s="24">
        <v>64.7</v>
      </c>
      <c r="J79" s="22">
        <f t="shared" si="17"/>
        <v>32.35</v>
      </c>
      <c r="K79" s="24">
        <v>81.72</v>
      </c>
      <c r="L79" s="24">
        <f t="shared" si="18"/>
        <v>40.86</v>
      </c>
      <c r="M79" s="24">
        <v>81.3</v>
      </c>
      <c r="N79" s="24">
        <f t="shared" si="13"/>
        <v>40.65</v>
      </c>
      <c r="O79" s="24">
        <f t="shared" si="14"/>
        <v>81.509999999999991</v>
      </c>
      <c r="P79" s="24">
        <f t="shared" si="15"/>
        <v>40.754999999999995</v>
      </c>
      <c r="Q79" s="24">
        <f t="shared" si="16"/>
        <v>73.10499999999999</v>
      </c>
      <c r="R79" s="12" t="s">
        <v>21</v>
      </c>
    </row>
    <row r="80" spans="4:18" s="2" customFormat="1" ht="24.95" customHeight="1">
      <c r="D80" s="11" t="s">
        <v>312</v>
      </c>
      <c r="E80" s="31" t="s">
        <v>303</v>
      </c>
      <c r="F80" s="31" t="s">
        <v>322</v>
      </c>
      <c r="G80" s="13" t="s">
        <v>326</v>
      </c>
      <c r="H80" s="12" t="s">
        <v>327</v>
      </c>
      <c r="I80" s="24">
        <v>63.7</v>
      </c>
      <c r="J80" s="22">
        <f t="shared" si="17"/>
        <v>31.85</v>
      </c>
      <c r="K80" s="24">
        <v>80.739999999999995</v>
      </c>
      <c r="L80" s="24">
        <f t="shared" si="18"/>
        <v>40.369999999999997</v>
      </c>
      <c r="M80" s="24">
        <v>81.06</v>
      </c>
      <c r="N80" s="24">
        <f t="shared" si="13"/>
        <v>40.53</v>
      </c>
      <c r="O80" s="24">
        <f t="shared" si="14"/>
        <v>80.900000000000006</v>
      </c>
      <c r="P80" s="24">
        <f t="shared" si="15"/>
        <v>40.450000000000003</v>
      </c>
      <c r="Q80" s="24">
        <f t="shared" si="16"/>
        <v>72.300000000000011</v>
      </c>
      <c r="R80" s="12" t="s">
        <v>21</v>
      </c>
    </row>
    <row r="81" spans="1:18" ht="24.95" customHeight="1">
      <c r="A81" s="2"/>
      <c r="B81" s="2"/>
      <c r="C81" s="2"/>
      <c r="D81" s="11" t="s">
        <v>318</v>
      </c>
      <c r="E81" s="31" t="s">
        <v>303</v>
      </c>
      <c r="F81" s="31" t="s">
        <v>322</v>
      </c>
      <c r="G81" s="13" t="s">
        <v>329</v>
      </c>
      <c r="H81" s="12" t="s">
        <v>330</v>
      </c>
      <c r="I81" s="24">
        <v>60.1</v>
      </c>
      <c r="J81" s="22">
        <f t="shared" si="17"/>
        <v>30.05</v>
      </c>
      <c r="K81" s="24">
        <v>83.04</v>
      </c>
      <c r="L81" s="24">
        <f t="shared" si="18"/>
        <v>41.52</v>
      </c>
      <c r="M81" s="24">
        <v>83.74</v>
      </c>
      <c r="N81" s="24">
        <f t="shared" si="13"/>
        <v>41.87</v>
      </c>
      <c r="O81" s="24">
        <f t="shared" si="14"/>
        <v>83.39</v>
      </c>
      <c r="P81" s="24">
        <f t="shared" si="15"/>
        <v>41.695</v>
      </c>
      <c r="Q81" s="24">
        <f t="shared" si="16"/>
        <v>71.745000000000005</v>
      </c>
      <c r="R81" s="12" t="s">
        <v>24</v>
      </c>
    </row>
    <row r="82" spans="1:18" ht="24.95" customHeight="1">
      <c r="A82" s="2"/>
      <c r="B82" s="2"/>
      <c r="C82" s="2"/>
      <c r="D82" s="11" t="s">
        <v>315</v>
      </c>
      <c r="E82" s="31" t="s">
        <v>303</v>
      </c>
      <c r="F82" s="31" t="s">
        <v>322</v>
      </c>
      <c r="G82" s="13" t="s">
        <v>332</v>
      </c>
      <c r="H82" s="12" t="s">
        <v>333</v>
      </c>
      <c r="I82" s="24">
        <v>54.9</v>
      </c>
      <c r="J82" s="22">
        <f t="shared" si="17"/>
        <v>27.45</v>
      </c>
      <c r="K82" s="24">
        <v>82.22</v>
      </c>
      <c r="L82" s="24">
        <f t="shared" si="18"/>
        <v>41.11</v>
      </c>
      <c r="M82" s="24">
        <v>83.78</v>
      </c>
      <c r="N82" s="24">
        <f t="shared" si="13"/>
        <v>41.89</v>
      </c>
      <c r="O82" s="24">
        <f t="shared" si="14"/>
        <v>83</v>
      </c>
      <c r="P82" s="24">
        <f t="shared" si="15"/>
        <v>41.5</v>
      </c>
      <c r="Q82" s="24">
        <f t="shared" si="16"/>
        <v>68.95</v>
      </c>
      <c r="R82" s="12" t="s">
        <v>24</v>
      </c>
    </row>
    <row r="83" spans="1:18" s="2" customFormat="1" ht="24.95" customHeight="1">
      <c r="D83" s="11" t="s">
        <v>321</v>
      </c>
      <c r="E83" s="31" t="s">
        <v>303</v>
      </c>
      <c r="F83" s="31" t="s">
        <v>322</v>
      </c>
      <c r="G83" s="13" t="s">
        <v>335</v>
      </c>
      <c r="H83" s="12" t="s">
        <v>336</v>
      </c>
      <c r="I83" s="24">
        <v>56.3</v>
      </c>
      <c r="J83" s="22">
        <f t="shared" si="17"/>
        <v>28.15</v>
      </c>
      <c r="K83" s="24">
        <v>81.459999999999994</v>
      </c>
      <c r="L83" s="24">
        <f t="shared" si="18"/>
        <v>40.729999999999997</v>
      </c>
      <c r="M83" s="24">
        <v>80.52</v>
      </c>
      <c r="N83" s="24">
        <f t="shared" si="13"/>
        <v>40.26</v>
      </c>
      <c r="O83" s="24">
        <f t="shared" si="14"/>
        <v>80.989999999999995</v>
      </c>
      <c r="P83" s="24">
        <f t="shared" si="15"/>
        <v>40.494999999999997</v>
      </c>
      <c r="Q83" s="24">
        <f t="shared" si="16"/>
        <v>68.644999999999996</v>
      </c>
      <c r="R83" s="12" t="s">
        <v>24</v>
      </c>
    </row>
    <row r="84" spans="1:18" s="2" customFormat="1" ht="24.95" customHeight="1">
      <c r="D84" s="11" t="s">
        <v>325</v>
      </c>
      <c r="E84" s="31" t="s">
        <v>303</v>
      </c>
      <c r="F84" s="31" t="s">
        <v>322</v>
      </c>
      <c r="G84" s="13" t="s">
        <v>338</v>
      </c>
      <c r="H84" s="12" t="s">
        <v>339</v>
      </c>
      <c r="I84" s="24">
        <v>54.2</v>
      </c>
      <c r="J84" s="22">
        <f t="shared" si="17"/>
        <v>27.1</v>
      </c>
      <c r="K84" s="24">
        <v>79.94</v>
      </c>
      <c r="L84" s="24">
        <f t="shared" si="18"/>
        <v>39.97</v>
      </c>
      <c r="M84" s="24">
        <v>83.56</v>
      </c>
      <c r="N84" s="24">
        <f t="shared" si="13"/>
        <v>41.78</v>
      </c>
      <c r="O84" s="24">
        <f t="shared" si="14"/>
        <v>81.75</v>
      </c>
      <c r="P84" s="24">
        <f t="shared" si="15"/>
        <v>40.875</v>
      </c>
      <c r="Q84" s="24">
        <f t="shared" si="16"/>
        <v>67.974999999999994</v>
      </c>
      <c r="R84" s="12" t="s">
        <v>24</v>
      </c>
    </row>
    <row r="85" spans="1:18" s="2" customFormat="1" ht="24.95" customHeight="1">
      <c r="D85" s="11" t="s">
        <v>328</v>
      </c>
      <c r="E85" s="31" t="s">
        <v>303</v>
      </c>
      <c r="F85" s="31" t="s">
        <v>341</v>
      </c>
      <c r="G85" s="13" t="s">
        <v>342</v>
      </c>
      <c r="H85" s="12" t="s">
        <v>343</v>
      </c>
      <c r="I85" s="24">
        <v>61.5</v>
      </c>
      <c r="J85" s="22">
        <f t="shared" si="17"/>
        <v>30.75</v>
      </c>
      <c r="K85" s="24">
        <v>86.1</v>
      </c>
      <c r="L85" s="24">
        <f t="shared" si="18"/>
        <v>43.05</v>
      </c>
      <c r="M85" s="24">
        <v>85</v>
      </c>
      <c r="N85" s="24">
        <f t="shared" si="13"/>
        <v>42.5</v>
      </c>
      <c r="O85" s="24">
        <f t="shared" si="14"/>
        <v>85.55</v>
      </c>
      <c r="P85" s="24">
        <f t="shared" si="15"/>
        <v>42.774999999999999</v>
      </c>
      <c r="Q85" s="24">
        <f t="shared" si="16"/>
        <v>73.525000000000006</v>
      </c>
      <c r="R85" s="12" t="s">
        <v>21</v>
      </c>
    </row>
    <row r="86" spans="1:18" s="2" customFormat="1" ht="24.95" customHeight="1">
      <c r="D86" s="11" t="s">
        <v>334</v>
      </c>
      <c r="E86" s="31" t="s">
        <v>303</v>
      </c>
      <c r="F86" s="31" t="s">
        <v>341</v>
      </c>
      <c r="G86" s="13" t="s">
        <v>345</v>
      </c>
      <c r="H86" s="12" t="s">
        <v>346</v>
      </c>
      <c r="I86" s="24">
        <v>59.2</v>
      </c>
      <c r="J86" s="22">
        <f t="shared" si="17"/>
        <v>29.6</v>
      </c>
      <c r="K86" s="24">
        <v>83.8</v>
      </c>
      <c r="L86" s="24">
        <f t="shared" si="18"/>
        <v>41.9</v>
      </c>
      <c r="M86" s="24">
        <v>81.599999999999994</v>
      </c>
      <c r="N86" s="24">
        <f t="shared" si="13"/>
        <v>40.799999999999997</v>
      </c>
      <c r="O86" s="24">
        <f t="shared" si="14"/>
        <v>82.699999999999989</v>
      </c>
      <c r="P86" s="24">
        <f t="shared" si="15"/>
        <v>41.349999999999994</v>
      </c>
      <c r="Q86" s="24">
        <f t="shared" si="16"/>
        <v>70.949999999999989</v>
      </c>
      <c r="R86" s="12" t="s">
        <v>24</v>
      </c>
    </row>
    <row r="87" spans="1:18" s="2" customFormat="1" ht="24.95" customHeight="1">
      <c r="D87" s="11" t="s">
        <v>331</v>
      </c>
      <c r="E87" s="31" t="s">
        <v>303</v>
      </c>
      <c r="F87" s="31" t="s">
        <v>341</v>
      </c>
      <c r="G87" s="13" t="s">
        <v>348</v>
      </c>
      <c r="H87" s="12" t="s">
        <v>349</v>
      </c>
      <c r="I87" s="24">
        <v>60.6</v>
      </c>
      <c r="J87" s="22">
        <f t="shared" si="17"/>
        <v>30.3</v>
      </c>
      <c r="K87" s="24">
        <v>79.2</v>
      </c>
      <c r="L87" s="24">
        <f t="shared" si="18"/>
        <v>39.6</v>
      </c>
      <c r="M87" s="24">
        <v>77.599999999999994</v>
      </c>
      <c r="N87" s="24">
        <f t="shared" si="13"/>
        <v>38.799999999999997</v>
      </c>
      <c r="O87" s="24">
        <f t="shared" si="14"/>
        <v>78.400000000000006</v>
      </c>
      <c r="P87" s="24">
        <f t="shared" si="15"/>
        <v>39.200000000000003</v>
      </c>
      <c r="Q87" s="24">
        <f t="shared" si="16"/>
        <v>69.5</v>
      </c>
      <c r="R87" s="12" t="s">
        <v>24</v>
      </c>
    </row>
    <row r="88" spans="1:18" ht="24.95" customHeight="1">
      <c r="A88" s="2"/>
      <c r="B88" s="2"/>
      <c r="C88" s="2"/>
      <c r="D88" s="11" t="s">
        <v>337</v>
      </c>
      <c r="E88" s="31" t="s">
        <v>303</v>
      </c>
      <c r="F88" s="31" t="s">
        <v>79</v>
      </c>
      <c r="G88" s="13" t="s">
        <v>351</v>
      </c>
      <c r="H88" s="12" t="s">
        <v>352</v>
      </c>
      <c r="I88" s="24">
        <v>71.5</v>
      </c>
      <c r="J88" s="22">
        <f t="shared" si="17"/>
        <v>35.75</v>
      </c>
      <c r="K88" s="24">
        <v>84.46</v>
      </c>
      <c r="L88" s="24">
        <f t="shared" si="18"/>
        <v>42.23</v>
      </c>
      <c r="M88" s="24">
        <v>84.1</v>
      </c>
      <c r="N88" s="24">
        <f t="shared" si="13"/>
        <v>42.05</v>
      </c>
      <c r="O88" s="24">
        <f t="shared" si="14"/>
        <v>84.28</v>
      </c>
      <c r="P88" s="24">
        <f t="shared" si="15"/>
        <v>42.14</v>
      </c>
      <c r="Q88" s="24">
        <f t="shared" si="16"/>
        <v>77.89</v>
      </c>
      <c r="R88" s="12" t="s">
        <v>21</v>
      </c>
    </row>
    <row r="89" spans="1:18" s="2" customFormat="1" ht="24.95" customHeight="1">
      <c r="D89" s="11" t="s">
        <v>340</v>
      </c>
      <c r="E89" s="31" t="s">
        <v>303</v>
      </c>
      <c r="F89" s="31" t="s">
        <v>79</v>
      </c>
      <c r="G89" s="13" t="s">
        <v>354</v>
      </c>
      <c r="H89" s="12" t="s">
        <v>355</v>
      </c>
      <c r="I89" s="24">
        <v>73.2</v>
      </c>
      <c r="J89" s="22">
        <f t="shared" si="17"/>
        <v>36.6</v>
      </c>
      <c r="K89" s="24">
        <v>81.98</v>
      </c>
      <c r="L89" s="24">
        <f t="shared" si="18"/>
        <v>40.99</v>
      </c>
      <c r="M89" s="24">
        <v>81.12</v>
      </c>
      <c r="N89" s="24">
        <f t="shared" si="13"/>
        <v>40.56</v>
      </c>
      <c r="O89" s="24">
        <f t="shared" si="14"/>
        <v>81.550000000000011</v>
      </c>
      <c r="P89" s="24">
        <f t="shared" si="15"/>
        <v>40.775000000000006</v>
      </c>
      <c r="Q89" s="24">
        <f t="shared" si="16"/>
        <v>77.375</v>
      </c>
      <c r="R89" s="12" t="s">
        <v>24</v>
      </c>
    </row>
    <row r="90" spans="1:18" s="2" customFormat="1" ht="24.95" customHeight="1">
      <c r="D90" s="11" t="s">
        <v>347</v>
      </c>
      <c r="E90" s="31" t="s">
        <v>303</v>
      </c>
      <c r="F90" s="31" t="s">
        <v>79</v>
      </c>
      <c r="G90" s="13" t="s">
        <v>357</v>
      </c>
      <c r="H90" s="12" t="s">
        <v>210</v>
      </c>
      <c r="I90" s="24">
        <v>72.400000000000006</v>
      </c>
      <c r="J90" s="22">
        <f t="shared" si="17"/>
        <v>36.200000000000003</v>
      </c>
      <c r="K90" s="24">
        <v>81.540000000000006</v>
      </c>
      <c r="L90" s="24">
        <f t="shared" si="18"/>
        <v>40.770000000000003</v>
      </c>
      <c r="M90" s="24">
        <v>82.3</v>
      </c>
      <c r="N90" s="24">
        <f t="shared" si="13"/>
        <v>41.15</v>
      </c>
      <c r="O90" s="24">
        <f t="shared" si="14"/>
        <v>81.92</v>
      </c>
      <c r="P90" s="24">
        <f t="shared" si="15"/>
        <v>40.96</v>
      </c>
      <c r="Q90" s="24">
        <f t="shared" si="16"/>
        <v>77.16</v>
      </c>
      <c r="R90" s="12" t="s">
        <v>24</v>
      </c>
    </row>
    <row r="91" spans="1:18" s="2" customFormat="1" ht="24.95" customHeight="1">
      <c r="D91" s="11" t="s">
        <v>344</v>
      </c>
      <c r="E91" s="31" t="s">
        <v>303</v>
      </c>
      <c r="F91" s="31" t="s">
        <v>293</v>
      </c>
      <c r="G91" s="13" t="s">
        <v>359</v>
      </c>
      <c r="H91" s="12" t="s">
        <v>360</v>
      </c>
      <c r="I91" s="24">
        <v>76.5</v>
      </c>
      <c r="J91" s="22">
        <f t="shared" si="17"/>
        <v>38.25</v>
      </c>
      <c r="K91" s="24">
        <v>84.28</v>
      </c>
      <c r="L91" s="24">
        <f t="shared" si="18"/>
        <v>42.14</v>
      </c>
      <c r="M91" s="24">
        <v>85.18</v>
      </c>
      <c r="N91" s="24">
        <f t="shared" si="13"/>
        <v>42.59</v>
      </c>
      <c r="O91" s="24">
        <f t="shared" si="14"/>
        <v>84.73</v>
      </c>
      <c r="P91" s="24">
        <f t="shared" si="15"/>
        <v>42.365000000000002</v>
      </c>
      <c r="Q91" s="24">
        <f t="shared" si="16"/>
        <v>80.615000000000009</v>
      </c>
      <c r="R91" s="12" t="s">
        <v>21</v>
      </c>
    </row>
    <row r="92" spans="1:18" s="2" customFormat="1" ht="24.95" customHeight="1">
      <c r="D92" s="11" t="s">
        <v>353</v>
      </c>
      <c r="E92" s="31" t="s">
        <v>303</v>
      </c>
      <c r="F92" s="31" t="s">
        <v>293</v>
      </c>
      <c r="G92" s="13" t="s">
        <v>362</v>
      </c>
      <c r="H92" s="12" t="s">
        <v>363</v>
      </c>
      <c r="I92" s="24">
        <v>69.8</v>
      </c>
      <c r="J92" s="22">
        <f t="shared" si="17"/>
        <v>34.9</v>
      </c>
      <c r="K92" s="24">
        <v>84.5</v>
      </c>
      <c r="L92" s="24">
        <f t="shared" si="18"/>
        <v>42.25</v>
      </c>
      <c r="M92" s="24">
        <v>83.62</v>
      </c>
      <c r="N92" s="24">
        <f t="shared" si="13"/>
        <v>41.81</v>
      </c>
      <c r="O92" s="24">
        <f t="shared" si="14"/>
        <v>84.06</v>
      </c>
      <c r="P92" s="24">
        <f t="shared" si="15"/>
        <v>42.03</v>
      </c>
      <c r="Q92" s="24">
        <f t="shared" si="16"/>
        <v>76.930000000000007</v>
      </c>
      <c r="R92" s="12" t="s">
        <v>24</v>
      </c>
    </row>
    <row r="93" spans="1:18" s="2" customFormat="1" ht="24.95" customHeight="1">
      <c r="D93" s="11" t="s">
        <v>356</v>
      </c>
      <c r="E93" s="31" t="s">
        <v>303</v>
      </c>
      <c r="F93" s="31" t="s">
        <v>293</v>
      </c>
      <c r="G93" s="13" t="s">
        <v>365</v>
      </c>
      <c r="H93" s="12" t="s">
        <v>366</v>
      </c>
      <c r="I93" s="24">
        <v>62.9</v>
      </c>
      <c r="J93" s="22">
        <f t="shared" si="17"/>
        <v>31.45</v>
      </c>
      <c r="K93" s="24">
        <v>0</v>
      </c>
      <c r="L93" s="24">
        <f t="shared" si="18"/>
        <v>0</v>
      </c>
      <c r="M93" s="24">
        <v>79.2</v>
      </c>
      <c r="N93" s="24">
        <f t="shared" si="13"/>
        <v>39.6</v>
      </c>
      <c r="O93" s="24">
        <f t="shared" si="14"/>
        <v>39.6</v>
      </c>
      <c r="P93" s="24">
        <f t="shared" si="15"/>
        <v>19.8</v>
      </c>
      <c r="Q93" s="24">
        <f t="shared" si="16"/>
        <v>51.25</v>
      </c>
      <c r="R93" s="12" t="s">
        <v>24</v>
      </c>
    </row>
    <row r="94" spans="1:18" s="2" customFormat="1" ht="24.95" customHeight="1">
      <c r="B94" s="26"/>
      <c r="C94" s="26"/>
      <c r="D94" s="11" t="s">
        <v>350</v>
      </c>
      <c r="E94" s="31" t="s">
        <v>367</v>
      </c>
      <c r="F94" s="31" t="s">
        <v>18</v>
      </c>
      <c r="G94" s="12">
        <v>20604072101</v>
      </c>
      <c r="H94" s="12" t="s">
        <v>368</v>
      </c>
      <c r="I94" s="22">
        <v>59</v>
      </c>
      <c r="J94" s="22">
        <f t="shared" si="17"/>
        <v>29.5</v>
      </c>
      <c r="K94" s="24">
        <v>81.2</v>
      </c>
      <c r="L94" s="24">
        <f t="shared" si="18"/>
        <v>40.6</v>
      </c>
      <c r="M94" s="24" t="s">
        <v>20</v>
      </c>
      <c r="N94" s="24" t="s">
        <v>20</v>
      </c>
      <c r="O94" s="24">
        <f>L94</f>
        <v>40.6</v>
      </c>
      <c r="P94" s="24" t="s">
        <v>20</v>
      </c>
      <c r="Q94" s="24">
        <f>J94+O94</f>
        <v>70.099999999999994</v>
      </c>
      <c r="R94" s="12" t="s">
        <v>21</v>
      </c>
    </row>
    <row r="95" spans="1:18" s="2" customFormat="1" ht="24.95" customHeight="1">
      <c r="B95" s="26"/>
      <c r="C95" s="26"/>
      <c r="D95" s="11" t="s">
        <v>358</v>
      </c>
      <c r="E95" s="31" t="s">
        <v>367</v>
      </c>
      <c r="F95" s="31" t="s">
        <v>18</v>
      </c>
      <c r="G95" s="12">
        <v>20604071924</v>
      </c>
      <c r="H95" s="12" t="s">
        <v>369</v>
      </c>
      <c r="I95" s="22">
        <v>46.9</v>
      </c>
      <c r="J95" s="22">
        <f t="shared" si="17"/>
        <v>23.45</v>
      </c>
      <c r="K95" s="24">
        <v>76.599999999999994</v>
      </c>
      <c r="L95" s="24">
        <f t="shared" si="18"/>
        <v>38.299999999999997</v>
      </c>
      <c r="M95" s="24" t="s">
        <v>20</v>
      </c>
      <c r="N95" s="24" t="s">
        <v>20</v>
      </c>
      <c r="O95" s="24">
        <f>L95</f>
        <v>38.299999999999997</v>
      </c>
      <c r="P95" s="24" t="s">
        <v>20</v>
      </c>
      <c r="Q95" s="24">
        <f>J95+O95</f>
        <v>61.75</v>
      </c>
      <c r="R95" s="12" t="s">
        <v>24</v>
      </c>
    </row>
    <row r="96" spans="1:18" s="2" customFormat="1" ht="24.95" customHeight="1">
      <c r="B96" s="26"/>
      <c r="C96" s="26"/>
      <c r="D96" s="11" t="s">
        <v>361</v>
      </c>
      <c r="E96" s="31" t="s">
        <v>367</v>
      </c>
      <c r="F96" s="31" t="s">
        <v>18</v>
      </c>
      <c r="G96" s="12">
        <v>20604072102</v>
      </c>
      <c r="H96" s="12" t="s">
        <v>370</v>
      </c>
      <c r="I96" s="22">
        <v>41.9</v>
      </c>
      <c r="J96" s="22">
        <f t="shared" si="17"/>
        <v>20.95</v>
      </c>
      <c r="K96" s="24">
        <v>72.400000000000006</v>
      </c>
      <c r="L96" s="24">
        <f t="shared" si="18"/>
        <v>36.200000000000003</v>
      </c>
      <c r="M96" s="24" t="s">
        <v>20</v>
      </c>
      <c r="N96" s="24" t="s">
        <v>20</v>
      </c>
      <c r="O96" s="24">
        <f>L96</f>
        <v>36.200000000000003</v>
      </c>
      <c r="P96" s="24" t="s">
        <v>20</v>
      </c>
      <c r="Q96" s="24">
        <f>J96+O96</f>
        <v>57.150000000000006</v>
      </c>
      <c r="R96" s="12" t="s">
        <v>24</v>
      </c>
    </row>
    <row r="97" spans="1:18" s="2" customFormat="1" ht="24.95" customHeight="1">
      <c r="D97" s="11" t="s">
        <v>364</v>
      </c>
      <c r="E97" s="31" t="s">
        <v>372</v>
      </c>
      <c r="F97" s="31" t="s">
        <v>373</v>
      </c>
      <c r="G97" s="13" t="s">
        <v>374</v>
      </c>
      <c r="H97" s="12" t="s">
        <v>375</v>
      </c>
      <c r="I97" s="24">
        <v>75.400000000000006</v>
      </c>
      <c r="J97" s="22">
        <f t="shared" si="17"/>
        <v>37.700000000000003</v>
      </c>
      <c r="K97" s="24">
        <v>85.78</v>
      </c>
      <c r="L97" s="24">
        <f t="shared" si="18"/>
        <v>42.89</v>
      </c>
      <c r="M97" s="24">
        <v>84.26</v>
      </c>
      <c r="N97" s="24">
        <f t="shared" ref="N97:N160" si="19">M97*0.5</f>
        <v>42.13</v>
      </c>
      <c r="O97" s="24">
        <f t="shared" ref="O97:O160" si="20">L97+N97</f>
        <v>85.02000000000001</v>
      </c>
      <c r="P97" s="24">
        <f t="shared" ref="P97:P160" si="21">O97*0.5</f>
        <v>42.510000000000005</v>
      </c>
      <c r="Q97" s="24">
        <f t="shared" ref="Q97:Q160" si="22">J97+P97</f>
        <v>80.210000000000008</v>
      </c>
      <c r="R97" s="12" t="s">
        <v>21</v>
      </c>
    </row>
    <row r="98" spans="1:18" s="2" customFormat="1" ht="24.95" customHeight="1">
      <c r="D98" s="11" t="s">
        <v>371</v>
      </c>
      <c r="E98" s="31" t="s">
        <v>372</v>
      </c>
      <c r="F98" s="31" t="s">
        <v>373</v>
      </c>
      <c r="G98" s="13" t="s">
        <v>377</v>
      </c>
      <c r="H98" s="12" t="s">
        <v>378</v>
      </c>
      <c r="I98" s="24">
        <v>74.900000000000006</v>
      </c>
      <c r="J98" s="22">
        <f t="shared" si="17"/>
        <v>37.450000000000003</v>
      </c>
      <c r="K98" s="24">
        <v>84.6</v>
      </c>
      <c r="L98" s="24">
        <f t="shared" si="18"/>
        <v>42.3</v>
      </c>
      <c r="M98" s="24">
        <v>84.1</v>
      </c>
      <c r="N98" s="24">
        <f t="shared" si="19"/>
        <v>42.05</v>
      </c>
      <c r="O98" s="24">
        <f t="shared" si="20"/>
        <v>84.35</v>
      </c>
      <c r="P98" s="24">
        <f t="shared" si="21"/>
        <v>42.174999999999997</v>
      </c>
      <c r="Q98" s="24">
        <f t="shared" si="22"/>
        <v>79.625</v>
      </c>
      <c r="R98" s="12" t="s">
        <v>21</v>
      </c>
    </row>
    <row r="99" spans="1:18" s="2" customFormat="1" ht="24.95" customHeight="1">
      <c r="D99" s="11" t="s">
        <v>376</v>
      </c>
      <c r="E99" s="31" t="s">
        <v>372</v>
      </c>
      <c r="F99" s="31" t="s">
        <v>373</v>
      </c>
      <c r="G99" s="13" t="s">
        <v>380</v>
      </c>
      <c r="H99" s="12" t="s">
        <v>381</v>
      </c>
      <c r="I99" s="24">
        <v>67.900000000000006</v>
      </c>
      <c r="J99" s="22">
        <f t="shared" si="17"/>
        <v>33.950000000000003</v>
      </c>
      <c r="K99" s="24">
        <v>87.3</v>
      </c>
      <c r="L99" s="24">
        <f t="shared" si="18"/>
        <v>43.65</v>
      </c>
      <c r="M99" s="24">
        <v>87.26</v>
      </c>
      <c r="N99" s="24">
        <f t="shared" si="19"/>
        <v>43.63</v>
      </c>
      <c r="O99" s="24">
        <f t="shared" si="20"/>
        <v>87.28</v>
      </c>
      <c r="P99" s="24">
        <f t="shared" si="21"/>
        <v>43.64</v>
      </c>
      <c r="Q99" s="24">
        <f t="shared" si="22"/>
        <v>77.59</v>
      </c>
      <c r="R99" s="12" t="s">
        <v>21</v>
      </c>
    </row>
    <row r="100" spans="1:18" s="2" customFormat="1" ht="24.95" customHeight="1">
      <c r="D100" s="11" t="s">
        <v>406</v>
      </c>
      <c r="E100" s="31" t="s">
        <v>372</v>
      </c>
      <c r="F100" s="31" t="s">
        <v>373</v>
      </c>
      <c r="G100" s="13" t="s">
        <v>383</v>
      </c>
      <c r="H100" s="12" t="s">
        <v>384</v>
      </c>
      <c r="I100" s="24">
        <v>65.7</v>
      </c>
      <c r="J100" s="22">
        <f t="shared" si="17"/>
        <v>32.85</v>
      </c>
      <c r="K100" s="24">
        <v>84.66</v>
      </c>
      <c r="L100" s="24">
        <f t="shared" si="18"/>
        <v>42.33</v>
      </c>
      <c r="M100" s="24">
        <v>85.02</v>
      </c>
      <c r="N100" s="24">
        <f t="shared" si="19"/>
        <v>42.51</v>
      </c>
      <c r="O100" s="24">
        <f t="shared" si="20"/>
        <v>84.84</v>
      </c>
      <c r="P100" s="24">
        <f t="shared" si="21"/>
        <v>42.42</v>
      </c>
      <c r="Q100" s="24">
        <f t="shared" si="22"/>
        <v>75.27000000000001</v>
      </c>
      <c r="R100" s="12" t="s">
        <v>21</v>
      </c>
    </row>
    <row r="101" spans="1:18" s="2" customFormat="1" ht="24.95" customHeight="1">
      <c r="D101" s="11" t="s">
        <v>379</v>
      </c>
      <c r="E101" s="31" t="s">
        <v>372</v>
      </c>
      <c r="F101" s="31" t="s">
        <v>373</v>
      </c>
      <c r="G101" s="13" t="s">
        <v>386</v>
      </c>
      <c r="H101" s="12" t="s">
        <v>387</v>
      </c>
      <c r="I101" s="24">
        <v>66.7</v>
      </c>
      <c r="J101" s="22">
        <f t="shared" si="17"/>
        <v>33.35</v>
      </c>
      <c r="K101" s="24">
        <v>82.8</v>
      </c>
      <c r="L101" s="24">
        <f t="shared" si="18"/>
        <v>41.4</v>
      </c>
      <c r="M101" s="24">
        <v>84</v>
      </c>
      <c r="N101" s="24">
        <f t="shared" si="19"/>
        <v>42</v>
      </c>
      <c r="O101" s="24">
        <f t="shared" si="20"/>
        <v>83.4</v>
      </c>
      <c r="P101" s="24">
        <f t="shared" si="21"/>
        <v>41.7</v>
      </c>
      <c r="Q101" s="24">
        <f t="shared" si="22"/>
        <v>75.050000000000011</v>
      </c>
      <c r="R101" s="12" t="s">
        <v>24</v>
      </c>
    </row>
    <row r="102" spans="1:18" s="2" customFormat="1" ht="24.95" customHeight="1">
      <c r="D102" s="11" t="s">
        <v>385</v>
      </c>
      <c r="E102" s="31" t="s">
        <v>372</v>
      </c>
      <c r="F102" s="31" t="s">
        <v>373</v>
      </c>
      <c r="G102" s="13" t="s">
        <v>389</v>
      </c>
      <c r="H102" s="12" t="s">
        <v>390</v>
      </c>
      <c r="I102" s="24">
        <v>64.099999999999994</v>
      </c>
      <c r="J102" s="22">
        <f t="shared" si="17"/>
        <v>32.049999999999997</v>
      </c>
      <c r="K102" s="24">
        <v>84.32</v>
      </c>
      <c r="L102" s="24">
        <f t="shared" si="18"/>
        <v>42.16</v>
      </c>
      <c r="M102" s="24">
        <v>84.24</v>
      </c>
      <c r="N102" s="24">
        <f t="shared" si="19"/>
        <v>42.12</v>
      </c>
      <c r="O102" s="24">
        <f t="shared" si="20"/>
        <v>84.28</v>
      </c>
      <c r="P102" s="24">
        <f t="shared" si="21"/>
        <v>42.14</v>
      </c>
      <c r="Q102" s="24">
        <f t="shared" si="22"/>
        <v>74.19</v>
      </c>
      <c r="R102" s="12" t="s">
        <v>24</v>
      </c>
    </row>
    <row r="103" spans="1:18" s="2" customFormat="1" ht="24.95" customHeight="1">
      <c r="D103" s="11" t="s">
        <v>382</v>
      </c>
      <c r="E103" s="31" t="s">
        <v>372</v>
      </c>
      <c r="F103" s="31" t="s">
        <v>373</v>
      </c>
      <c r="G103" s="13" t="s">
        <v>392</v>
      </c>
      <c r="H103" s="12" t="s">
        <v>393</v>
      </c>
      <c r="I103" s="24">
        <v>62.4</v>
      </c>
      <c r="J103" s="22">
        <f t="shared" si="17"/>
        <v>31.2</v>
      </c>
      <c r="K103" s="24">
        <v>83.1</v>
      </c>
      <c r="L103" s="24">
        <f t="shared" si="18"/>
        <v>41.55</v>
      </c>
      <c r="M103" s="24">
        <v>85.6</v>
      </c>
      <c r="N103" s="24">
        <f t="shared" si="19"/>
        <v>42.8</v>
      </c>
      <c r="O103" s="24">
        <f t="shared" si="20"/>
        <v>84.35</v>
      </c>
      <c r="P103" s="24">
        <f t="shared" si="21"/>
        <v>42.174999999999997</v>
      </c>
      <c r="Q103" s="24">
        <f t="shared" si="22"/>
        <v>73.375</v>
      </c>
      <c r="R103" s="12" t="s">
        <v>24</v>
      </c>
    </row>
    <row r="104" spans="1:18" s="2" customFormat="1" ht="24.95" customHeight="1">
      <c r="D104" s="11" t="s">
        <v>394</v>
      </c>
      <c r="E104" s="31" t="s">
        <v>372</v>
      </c>
      <c r="F104" s="31" t="s">
        <v>373</v>
      </c>
      <c r="G104" s="13" t="s">
        <v>395</v>
      </c>
      <c r="H104" s="12" t="s">
        <v>396</v>
      </c>
      <c r="I104" s="24">
        <v>64.099999999999994</v>
      </c>
      <c r="J104" s="22">
        <f t="shared" si="17"/>
        <v>32.049999999999997</v>
      </c>
      <c r="K104" s="24">
        <v>82.2</v>
      </c>
      <c r="L104" s="24">
        <f t="shared" si="18"/>
        <v>41.1</v>
      </c>
      <c r="M104" s="24">
        <v>78.400000000000006</v>
      </c>
      <c r="N104" s="24">
        <f t="shared" si="19"/>
        <v>39.200000000000003</v>
      </c>
      <c r="O104" s="24">
        <f t="shared" si="20"/>
        <v>80.300000000000011</v>
      </c>
      <c r="P104" s="24">
        <f t="shared" si="21"/>
        <v>40.150000000000006</v>
      </c>
      <c r="Q104" s="24">
        <f t="shared" si="22"/>
        <v>72.2</v>
      </c>
      <c r="R104" s="12" t="s">
        <v>24</v>
      </c>
    </row>
    <row r="105" spans="1:18" s="2" customFormat="1" ht="24.95" customHeight="1">
      <c r="D105" s="11" t="s">
        <v>388</v>
      </c>
      <c r="E105" s="31" t="s">
        <v>372</v>
      </c>
      <c r="F105" s="31" t="s">
        <v>373</v>
      </c>
      <c r="G105" s="13" t="s">
        <v>398</v>
      </c>
      <c r="H105" s="12" t="s">
        <v>399</v>
      </c>
      <c r="I105" s="24">
        <v>61.1</v>
      </c>
      <c r="J105" s="22">
        <f t="shared" si="17"/>
        <v>30.55</v>
      </c>
      <c r="K105" s="24">
        <v>82.6</v>
      </c>
      <c r="L105" s="24">
        <f t="shared" si="18"/>
        <v>41.3</v>
      </c>
      <c r="M105" s="24">
        <v>82.5</v>
      </c>
      <c r="N105" s="24">
        <f t="shared" si="19"/>
        <v>41.25</v>
      </c>
      <c r="O105" s="24">
        <f t="shared" si="20"/>
        <v>82.55</v>
      </c>
      <c r="P105" s="24">
        <f t="shared" si="21"/>
        <v>41.274999999999999</v>
      </c>
      <c r="Q105" s="24">
        <f t="shared" si="22"/>
        <v>71.825000000000003</v>
      </c>
      <c r="R105" s="12" t="s">
        <v>24</v>
      </c>
    </row>
    <row r="106" spans="1:18" s="2" customFormat="1" ht="24.95" customHeight="1">
      <c r="D106" s="11" t="s">
        <v>391</v>
      </c>
      <c r="E106" s="31" t="s">
        <v>372</v>
      </c>
      <c r="F106" s="31" t="s">
        <v>373</v>
      </c>
      <c r="G106" s="13" t="s">
        <v>401</v>
      </c>
      <c r="H106" s="12" t="s">
        <v>402</v>
      </c>
      <c r="I106" s="24">
        <v>59.7</v>
      </c>
      <c r="J106" s="22">
        <f t="shared" si="17"/>
        <v>29.85</v>
      </c>
      <c r="K106" s="24">
        <v>82.2</v>
      </c>
      <c r="L106" s="24">
        <f t="shared" si="18"/>
        <v>41.1</v>
      </c>
      <c r="M106" s="24">
        <v>81.2</v>
      </c>
      <c r="N106" s="24">
        <f t="shared" si="19"/>
        <v>40.6</v>
      </c>
      <c r="O106" s="24">
        <f t="shared" si="20"/>
        <v>81.7</v>
      </c>
      <c r="P106" s="24">
        <f t="shared" si="21"/>
        <v>40.85</v>
      </c>
      <c r="Q106" s="24">
        <f t="shared" si="22"/>
        <v>70.7</v>
      </c>
      <c r="R106" s="12" t="s">
        <v>24</v>
      </c>
    </row>
    <row r="107" spans="1:18" s="2" customFormat="1" ht="24.95" customHeight="1">
      <c r="D107" s="11" t="s">
        <v>397</v>
      </c>
      <c r="E107" s="31" t="s">
        <v>372</v>
      </c>
      <c r="F107" s="31" t="s">
        <v>373</v>
      </c>
      <c r="G107" s="13" t="s">
        <v>404</v>
      </c>
      <c r="H107" s="12" t="s">
        <v>405</v>
      </c>
      <c r="I107" s="24">
        <v>59</v>
      </c>
      <c r="J107" s="22">
        <f t="shared" si="17"/>
        <v>29.5</v>
      </c>
      <c r="K107" s="24">
        <v>82</v>
      </c>
      <c r="L107" s="24">
        <f t="shared" si="18"/>
        <v>41</v>
      </c>
      <c r="M107" s="24">
        <v>80</v>
      </c>
      <c r="N107" s="24">
        <f t="shared" si="19"/>
        <v>40</v>
      </c>
      <c r="O107" s="24">
        <f t="shared" si="20"/>
        <v>81</v>
      </c>
      <c r="P107" s="24">
        <f t="shared" si="21"/>
        <v>40.5</v>
      </c>
      <c r="Q107" s="24">
        <f t="shared" si="22"/>
        <v>70</v>
      </c>
      <c r="R107" s="12" t="s">
        <v>24</v>
      </c>
    </row>
    <row r="108" spans="1:18" s="2" customFormat="1" ht="24.95" customHeight="1">
      <c r="D108" s="11" t="s">
        <v>400</v>
      </c>
      <c r="E108" s="31" t="s">
        <v>372</v>
      </c>
      <c r="F108" s="31" t="s">
        <v>373</v>
      </c>
      <c r="G108" s="13" t="s">
        <v>407</v>
      </c>
      <c r="H108" s="12" t="s">
        <v>408</v>
      </c>
      <c r="I108" s="24">
        <v>68.599999999999994</v>
      </c>
      <c r="J108" s="22">
        <f t="shared" si="17"/>
        <v>34.299999999999997</v>
      </c>
      <c r="K108" s="24">
        <v>0</v>
      </c>
      <c r="L108" s="24">
        <f t="shared" si="18"/>
        <v>0</v>
      </c>
      <c r="M108" s="24">
        <v>0</v>
      </c>
      <c r="N108" s="24">
        <f t="shared" si="19"/>
        <v>0</v>
      </c>
      <c r="O108" s="24">
        <f t="shared" si="20"/>
        <v>0</v>
      </c>
      <c r="P108" s="24">
        <f t="shared" si="21"/>
        <v>0</v>
      </c>
      <c r="Q108" s="24">
        <f t="shared" si="22"/>
        <v>34.299999999999997</v>
      </c>
      <c r="R108" s="12" t="s">
        <v>24</v>
      </c>
    </row>
    <row r="109" spans="1:18" ht="24.95" customHeight="1">
      <c r="A109" s="2"/>
      <c r="B109" s="2"/>
      <c r="C109" s="2"/>
      <c r="D109" s="11" t="s">
        <v>403</v>
      </c>
      <c r="E109" s="31" t="s">
        <v>410</v>
      </c>
      <c r="F109" s="31" t="s">
        <v>275</v>
      </c>
      <c r="G109" s="13" t="s">
        <v>411</v>
      </c>
      <c r="H109" s="12" t="s">
        <v>412</v>
      </c>
      <c r="I109" s="24">
        <v>61.4</v>
      </c>
      <c r="J109" s="22">
        <f t="shared" si="17"/>
        <v>30.7</v>
      </c>
      <c r="K109" s="24">
        <v>77.2</v>
      </c>
      <c r="L109" s="24">
        <f t="shared" si="18"/>
        <v>38.6</v>
      </c>
      <c r="M109" s="24">
        <v>79.400000000000006</v>
      </c>
      <c r="N109" s="24">
        <f t="shared" si="19"/>
        <v>39.700000000000003</v>
      </c>
      <c r="O109" s="24">
        <f t="shared" si="20"/>
        <v>78.300000000000011</v>
      </c>
      <c r="P109" s="24">
        <f t="shared" si="21"/>
        <v>39.150000000000006</v>
      </c>
      <c r="Q109" s="24">
        <f t="shared" si="22"/>
        <v>69.850000000000009</v>
      </c>
      <c r="R109" s="12" t="s">
        <v>21</v>
      </c>
    </row>
    <row r="110" spans="1:18" s="2" customFormat="1" ht="24.95" customHeight="1">
      <c r="D110" s="11" t="s">
        <v>409</v>
      </c>
      <c r="E110" s="31" t="s">
        <v>410</v>
      </c>
      <c r="F110" s="31" t="s">
        <v>275</v>
      </c>
      <c r="G110" s="13" t="s">
        <v>414</v>
      </c>
      <c r="H110" s="12" t="s">
        <v>415</v>
      </c>
      <c r="I110" s="24">
        <v>54.1</v>
      </c>
      <c r="J110" s="22">
        <f t="shared" si="17"/>
        <v>27.05</v>
      </c>
      <c r="K110" s="24">
        <v>83.6</v>
      </c>
      <c r="L110" s="24">
        <f t="shared" si="18"/>
        <v>41.8</v>
      </c>
      <c r="M110" s="24">
        <v>81.400000000000006</v>
      </c>
      <c r="N110" s="24">
        <f t="shared" si="19"/>
        <v>40.700000000000003</v>
      </c>
      <c r="O110" s="24">
        <f t="shared" si="20"/>
        <v>82.5</v>
      </c>
      <c r="P110" s="24">
        <f t="shared" si="21"/>
        <v>41.25</v>
      </c>
      <c r="Q110" s="24">
        <f t="shared" si="22"/>
        <v>68.3</v>
      </c>
      <c r="R110" s="12" t="s">
        <v>24</v>
      </c>
    </row>
    <row r="111" spans="1:18" s="2" customFormat="1" ht="24.95" customHeight="1">
      <c r="D111" s="11" t="s">
        <v>413</v>
      </c>
      <c r="E111" s="31" t="s">
        <v>410</v>
      </c>
      <c r="F111" s="31" t="s">
        <v>275</v>
      </c>
      <c r="G111" s="13" t="s">
        <v>417</v>
      </c>
      <c r="H111" s="12" t="s">
        <v>418</v>
      </c>
      <c r="I111" s="24">
        <v>43.7</v>
      </c>
      <c r="J111" s="22">
        <f t="shared" si="17"/>
        <v>21.85</v>
      </c>
      <c r="K111" s="24">
        <v>0</v>
      </c>
      <c r="L111" s="24">
        <f t="shared" si="18"/>
        <v>0</v>
      </c>
      <c r="M111" s="24">
        <v>0</v>
      </c>
      <c r="N111" s="24">
        <f t="shared" si="19"/>
        <v>0</v>
      </c>
      <c r="O111" s="24">
        <f t="shared" si="20"/>
        <v>0</v>
      </c>
      <c r="P111" s="24">
        <f t="shared" si="21"/>
        <v>0</v>
      </c>
      <c r="Q111" s="24">
        <f t="shared" si="22"/>
        <v>21.85</v>
      </c>
      <c r="R111" s="12" t="s">
        <v>24</v>
      </c>
    </row>
    <row r="112" spans="1:18" s="2" customFormat="1" ht="24.95" customHeight="1">
      <c r="D112" s="11" t="s">
        <v>416</v>
      </c>
      <c r="E112" s="31" t="s">
        <v>410</v>
      </c>
      <c r="F112" s="31" t="s">
        <v>420</v>
      </c>
      <c r="G112" s="13" t="s">
        <v>421</v>
      </c>
      <c r="H112" s="12" t="s">
        <v>422</v>
      </c>
      <c r="I112" s="24">
        <v>74.8</v>
      </c>
      <c r="J112" s="22">
        <f t="shared" si="17"/>
        <v>37.4</v>
      </c>
      <c r="K112" s="24">
        <v>85.94</v>
      </c>
      <c r="L112" s="24">
        <f t="shared" si="18"/>
        <v>42.97</v>
      </c>
      <c r="M112" s="24">
        <v>85.28</v>
      </c>
      <c r="N112" s="24">
        <f t="shared" si="19"/>
        <v>42.64</v>
      </c>
      <c r="O112" s="24">
        <f t="shared" si="20"/>
        <v>85.61</v>
      </c>
      <c r="P112" s="24">
        <f t="shared" si="21"/>
        <v>42.805</v>
      </c>
      <c r="Q112" s="24">
        <f t="shared" si="22"/>
        <v>80.204999999999998</v>
      </c>
      <c r="R112" s="12" t="s">
        <v>21</v>
      </c>
    </row>
    <row r="113" spans="1:18" s="2" customFormat="1" ht="24.95" customHeight="1">
      <c r="D113" s="11" t="s">
        <v>419</v>
      </c>
      <c r="E113" s="31" t="s">
        <v>410</v>
      </c>
      <c r="F113" s="31" t="s">
        <v>420</v>
      </c>
      <c r="G113" s="13" t="s">
        <v>424</v>
      </c>
      <c r="H113" s="12" t="s">
        <v>425</v>
      </c>
      <c r="I113" s="24">
        <v>74.400000000000006</v>
      </c>
      <c r="J113" s="22">
        <f t="shared" si="17"/>
        <v>37.200000000000003</v>
      </c>
      <c r="K113" s="24">
        <v>82.02</v>
      </c>
      <c r="L113" s="24">
        <f t="shared" si="18"/>
        <v>41.01</v>
      </c>
      <c r="M113" s="24">
        <v>82.08</v>
      </c>
      <c r="N113" s="24">
        <f t="shared" si="19"/>
        <v>41.04</v>
      </c>
      <c r="O113" s="24">
        <f t="shared" si="20"/>
        <v>82.05</v>
      </c>
      <c r="P113" s="24">
        <f t="shared" si="21"/>
        <v>41.024999999999999</v>
      </c>
      <c r="Q113" s="24">
        <f t="shared" si="22"/>
        <v>78.224999999999994</v>
      </c>
      <c r="R113" s="12" t="s">
        <v>21</v>
      </c>
    </row>
    <row r="114" spans="1:18" s="2" customFormat="1" ht="24.95" customHeight="1">
      <c r="D114" s="11" t="s">
        <v>423</v>
      </c>
      <c r="E114" s="31" t="s">
        <v>410</v>
      </c>
      <c r="F114" s="31" t="s">
        <v>420</v>
      </c>
      <c r="G114" s="13" t="s">
        <v>427</v>
      </c>
      <c r="H114" s="12" t="s">
        <v>428</v>
      </c>
      <c r="I114" s="24">
        <v>72.599999999999994</v>
      </c>
      <c r="J114" s="22">
        <f t="shared" si="17"/>
        <v>36.299999999999997</v>
      </c>
      <c r="K114" s="24">
        <v>81.900000000000006</v>
      </c>
      <c r="L114" s="24">
        <f t="shared" si="18"/>
        <v>40.950000000000003</v>
      </c>
      <c r="M114" s="24">
        <v>84.68</v>
      </c>
      <c r="N114" s="24">
        <f t="shared" si="19"/>
        <v>42.34</v>
      </c>
      <c r="O114" s="24">
        <f t="shared" si="20"/>
        <v>83.29</v>
      </c>
      <c r="P114" s="24">
        <f t="shared" si="21"/>
        <v>41.645000000000003</v>
      </c>
      <c r="Q114" s="24">
        <f t="shared" si="22"/>
        <v>77.944999999999993</v>
      </c>
      <c r="R114" s="12" t="s">
        <v>21</v>
      </c>
    </row>
    <row r="115" spans="1:18" s="2" customFormat="1" ht="24.95" customHeight="1">
      <c r="D115" s="11" t="s">
        <v>426</v>
      </c>
      <c r="E115" s="31" t="s">
        <v>410</v>
      </c>
      <c r="F115" s="31" t="s">
        <v>420</v>
      </c>
      <c r="G115" s="13" t="s">
        <v>430</v>
      </c>
      <c r="H115" s="12" t="s">
        <v>431</v>
      </c>
      <c r="I115" s="24">
        <v>69.3</v>
      </c>
      <c r="J115" s="22">
        <f t="shared" si="17"/>
        <v>34.65</v>
      </c>
      <c r="K115" s="24">
        <v>82.02</v>
      </c>
      <c r="L115" s="24">
        <f t="shared" si="18"/>
        <v>41.01</v>
      </c>
      <c r="M115" s="24">
        <v>83.64</v>
      </c>
      <c r="N115" s="24">
        <f t="shared" si="19"/>
        <v>41.82</v>
      </c>
      <c r="O115" s="24">
        <f t="shared" si="20"/>
        <v>82.83</v>
      </c>
      <c r="P115" s="24">
        <f t="shared" si="21"/>
        <v>41.414999999999999</v>
      </c>
      <c r="Q115" s="24">
        <f t="shared" si="22"/>
        <v>76.064999999999998</v>
      </c>
      <c r="R115" s="12" t="s">
        <v>21</v>
      </c>
    </row>
    <row r="116" spans="1:18" s="2" customFormat="1" ht="24.95" customHeight="1">
      <c r="D116" s="11" t="s">
        <v>438</v>
      </c>
      <c r="E116" s="31" t="s">
        <v>410</v>
      </c>
      <c r="F116" s="31" t="s">
        <v>420</v>
      </c>
      <c r="G116" s="13" t="s">
        <v>433</v>
      </c>
      <c r="H116" s="12" t="s">
        <v>434</v>
      </c>
      <c r="I116" s="24">
        <v>64.099999999999994</v>
      </c>
      <c r="J116" s="22">
        <f t="shared" si="17"/>
        <v>32.049999999999997</v>
      </c>
      <c r="K116" s="24">
        <v>84.02</v>
      </c>
      <c r="L116" s="24">
        <f t="shared" si="18"/>
        <v>42.01</v>
      </c>
      <c r="M116" s="24">
        <v>85.82</v>
      </c>
      <c r="N116" s="24">
        <f t="shared" si="19"/>
        <v>42.91</v>
      </c>
      <c r="O116" s="24">
        <f t="shared" si="20"/>
        <v>84.919999999999987</v>
      </c>
      <c r="P116" s="24">
        <f t="shared" si="21"/>
        <v>42.459999999999994</v>
      </c>
      <c r="Q116" s="24">
        <f t="shared" si="22"/>
        <v>74.509999999999991</v>
      </c>
      <c r="R116" s="12" t="s">
        <v>24</v>
      </c>
    </row>
    <row r="117" spans="1:18" s="2" customFormat="1" ht="24.95" customHeight="1">
      <c r="D117" s="11" t="s">
        <v>429</v>
      </c>
      <c r="E117" s="31" t="s">
        <v>410</v>
      </c>
      <c r="F117" s="31" t="s">
        <v>420</v>
      </c>
      <c r="G117" s="13" t="s">
        <v>436</v>
      </c>
      <c r="H117" s="12" t="s">
        <v>437</v>
      </c>
      <c r="I117" s="24">
        <v>65.099999999999994</v>
      </c>
      <c r="J117" s="22">
        <f t="shared" si="17"/>
        <v>32.549999999999997</v>
      </c>
      <c r="K117" s="24">
        <v>83.06</v>
      </c>
      <c r="L117" s="24">
        <f t="shared" si="18"/>
        <v>41.53</v>
      </c>
      <c r="M117" s="24">
        <v>83.68</v>
      </c>
      <c r="N117" s="24">
        <f t="shared" si="19"/>
        <v>41.84</v>
      </c>
      <c r="O117" s="24">
        <f t="shared" si="20"/>
        <v>83.37</v>
      </c>
      <c r="P117" s="24">
        <f t="shared" si="21"/>
        <v>41.685000000000002</v>
      </c>
      <c r="Q117" s="24">
        <f t="shared" si="22"/>
        <v>74.234999999999999</v>
      </c>
      <c r="R117" s="12" t="s">
        <v>24</v>
      </c>
    </row>
    <row r="118" spans="1:18" s="2" customFormat="1" ht="24.95" customHeight="1">
      <c r="D118" s="11" t="s">
        <v>450</v>
      </c>
      <c r="E118" s="31" t="s">
        <v>410</v>
      </c>
      <c r="F118" s="31" t="s">
        <v>420</v>
      </c>
      <c r="G118" s="13" t="s">
        <v>439</v>
      </c>
      <c r="H118" s="12" t="s">
        <v>440</v>
      </c>
      <c r="I118" s="24">
        <v>69.7</v>
      </c>
      <c r="J118" s="22">
        <f t="shared" si="17"/>
        <v>34.85</v>
      </c>
      <c r="K118" s="24">
        <v>76.86</v>
      </c>
      <c r="L118" s="24">
        <f t="shared" si="18"/>
        <v>38.43</v>
      </c>
      <c r="M118" s="24">
        <v>79.8</v>
      </c>
      <c r="N118" s="24">
        <f t="shared" si="19"/>
        <v>39.9</v>
      </c>
      <c r="O118" s="24">
        <f t="shared" si="20"/>
        <v>78.33</v>
      </c>
      <c r="P118" s="24">
        <f t="shared" si="21"/>
        <v>39.164999999999999</v>
      </c>
      <c r="Q118" s="24">
        <f t="shared" si="22"/>
        <v>74.015000000000001</v>
      </c>
      <c r="R118" s="12" t="s">
        <v>24</v>
      </c>
    </row>
    <row r="119" spans="1:18" s="2" customFormat="1" ht="24.95" customHeight="1">
      <c r="D119" s="11" t="s">
        <v>435</v>
      </c>
      <c r="E119" s="31" t="s">
        <v>410</v>
      </c>
      <c r="F119" s="31" t="s">
        <v>420</v>
      </c>
      <c r="G119" s="13" t="s">
        <v>442</v>
      </c>
      <c r="H119" s="12" t="s">
        <v>443</v>
      </c>
      <c r="I119" s="24">
        <v>63.2</v>
      </c>
      <c r="J119" s="22">
        <f t="shared" si="17"/>
        <v>31.6</v>
      </c>
      <c r="K119" s="24">
        <v>83.34</v>
      </c>
      <c r="L119" s="24">
        <f t="shared" si="18"/>
        <v>41.67</v>
      </c>
      <c r="M119" s="24">
        <v>84.06</v>
      </c>
      <c r="N119" s="24">
        <f t="shared" si="19"/>
        <v>42.03</v>
      </c>
      <c r="O119" s="24">
        <f t="shared" si="20"/>
        <v>83.7</v>
      </c>
      <c r="P119" s="24">
        <f t="shared" si="21"/>
        <v>41.85</v>
      </c>
      <c r="Q119" s="24">
        <f t="shared" si="22"/>
        <v>73.45</v>
      </c>
      <c r="R119" s="12" t="s">
        <v>24</v>
      </c>
    </row>
    <row r="120" spans="1:18" s="2" customFormat="1" ht="24.95" customHeight="1">
      <c r="D120" s="11" t="s">
        <v>444</v>
      </c>
      <c r="E120" s="31" t="s">
        <v>410</v>
      </c>
      <c r="F120" s="31" t="s">
        <v>420</v>
      </c>
      <c r="G120" s="13" t="s">
        <v>445</v>
      </c>
      <c r="H120" s="12" t="s">
        <v>446</v>
      </c>
      <c r="I120" s="24">
        <v>64.900000000000006</v>
      </c>
      <c r="J120" s="22">
        <f t="shared" si="17"/>
        <v>32.450000000000003</v>
      </c>
      <c r="K120" s="24">
        <v>82.24</v>
      </c>
      <c r="L120" s="24">
        <f t="shared" si="18"/>
        <v>41.12</v>
      </c>
      <c r="M120" s="24">
        <v>81.239999999999995</v>
      </c>
      <c r="N120" s="24">
        <f t="shared" si="19"/>
        <v>40.619999999999997</v>
      </c>
      <c r="O120" s="24">
        <f t="shared" si="20"/>
        <v>81.739999999999995</v>
      </c>
      <c r="P120" s="24">
        <f t="shared" si="21"/>
        <v>40.869999999999997</v>
      </c>
      <c r="Q120" s="24">
        <f t="shared" si="22"/>
        <v>73.319999999999993</v>
      </c>
      <c r="R120" s="12" t="s">
        <v>24</v>
      </c>
    </row>
    <row r="121" spans="1:18" s="2" customFormat="1" ht="24.95" customHeight="1">
      <c r="D121" s="11" t="s">
        <v>432</v>
      </c>
      <c r="E121" s="31" t="s">
        <v>410</v>
      </c>
      <c r="F121" s="31" t="s">
        <v>420</v>
      </c>
      <c r="G121" s="13" t="s">
        <v>448</v>
      </c>
      <c r="H121" s="12" t="s">
        <v>449</v>
      </c>
      <c r="I121" s="24">
        <v>63.1</v>
      </c>
      <c r="J121" s="22">
        <f t="shared" si="17"/>
        <v>31.55</v>
      </c>
      <c r="K121" s="24">
        <v>80.819999999999993</v>
      </c>
      <c r="L121" s="24">
        <f t="shared" si="18"/>
        <v>40.409999999999997</v>
      </c>
      <c r="M121" s="24">
        <v>83.98</v>
      </c>
      <c r="N121" s="24">
        <f t="shared" si="19"/>
        <v>41.99</v>
      </c>
      <c r="O121" s="24">
        <f t="shared" si="20"/>
        <v>82.4</v>
      </c>
      <c r="P121" s="24">
        <f t="shared" si="21"/>
        <v>41.2</v>
      </c>
      <c r="Q121" s="24">
        <f t="shared" si="22"/>
        <v>72.75</v>
      </c>
      <c r="R121" s="12" t="s">
        <v>24</v>
      </c>
    </row>
    <row r="122" spans="1:18" s="2" customFormat="1" ht="24.95" customHeight="1">
      <c r="D122" s="11" t="s">
        <v>441</v>
      </c>
      <c r="E122" s="31" t="s">
        <v>410</v>
      </c>
      <c r="F122" s="31" t="s">
        <v>420</v>
      </c>
      <c r="G122" s="13" t="s">
        <v>451</v>
      </c>
      <c r="H122" s="12" t="s">
        <v>452</v>
      </c>
      <c r="I122" s="24">
        <v>66.400000000000006</v>
      </c>
      <c r="J122" s="22">
        <f t="shared" si="17"/>
        <v>33.200000000000003</v>
      </c>
      <c r="K122" s="24">
        <v>76.959999999999994</v>
      </c>
      <c r="L122" s="24">
        <f t="shared" si="18"/>
        <v>38.479999999999997</v>
      </c>
      <c r="M122" s="24">
        <v>80.459999999999994</v>
      </c>
      <c r="N122" s="24">
        <f t="shared" si="19"/>
        <v>40.229999999999997</v>
      </c>
      <c r="O122" s="24">
        <f t="shared" si="20"/>
        <v>78.709999999999994</v>
      </c>
      <c r="P122" s="24">
        <f t="shared" si="21"/>
        <v>39.354999999999997</v>
      </c>
      <c r="Q122" s="24">
        <f t="shared" si="22"/>
        <v>72.555000000000007</v>
      </c>
      <c r="R122" s="12" t="s">
        <v>24</v>
      </c>
    </row>
    <row r="123" spans="1:18" ht="24.95" customHeight="1">
      <c r="A123" s="2"/>
      <c r="B123" s="2"/>
      <c r="C123" s="2"/>
      <c r="D123" s="11" t="s">
        <v>447</v>
      </c>
      <c r="E123" s="31" t="s">
        <v>410</v>
      </c>
      <c r="F123" s="31" t="s">
        <v>420</v>
      </c>
      <c r="G123" s="13" t="s">
        <v>454</v>
      </c>
      <c r="H123" s="12" t="s">
        <v>455</v>
      </c>
      <c r="I123" s="24">
        <v>62.3</v>
      </c>
      <c r="J123" s="22">
        <f t="shared" si="17"/>
        <v>31.15</v>
      </c>
      <c r="K123" s="24">
        <v>77.56</v>
      </c>
      <c r="L123" s="24">
        <f t="shared" si="18"/>
        <v>38.78</v>
      </c>
      <c r="M123" s="24">
        <v>80.92</v>
      </c>
      <c r="N123" s="24">
        <f t="shared" si="19"/>
        <v>40.46</v>
      </c>
      <c r="O123" s="24">
        <f t="shared" si="20"/>
        <v>79.240000000000009</v>
      </c>
      <c r="P123" s="24">
        <f t="shared" si="21"/>
        <v>39.620000000000005</v>
      </c>
      <c r="Q123" s="24">
        <f t="shared" si="22"/>
        <v>70.77000000000001</v>
      </c>
      <c r="R123" s="12" t="s">
        <v>24</v>
      </c>
    </row>
    <row r="124" spans="1:18" ht="24.95" customHeight="1">
      <c r="A124" s="2"/>
      <c r="B124" s="2"/>
      <c r="C124" s="2"/>
      <c r="D124" s="11" t="s">
        <v>453</v>
      </c>
      <c r="E124" s="31" t="s">
        <v>410</v>
      </c>
      <c r="F124" s="31" t="s">
        <v>279</v>
      </c>
      <c r="G124" s="13" t="s">
        <v>457</v>
      </c>
      <c r="H124" s="12" t="s">
        <v>458</v>
      </c>
      <c r="I124" s="24">
        <v>66</v>
      </c>
      <c r="J124" s="22">
        <f t="shared" si="17"/>
        <v>33</v>
      </c>
      <c r="K124" s="24">
        <v>83.68</v>
      </c>
      <c r="L124" s="24">
        <f t="shared" si="18"/>
        <v>41.84</v>
      </c>
      <c r="M124" s="24">
        <v>84.26</v>
      </c>
      <c r="N124" s="24">
        <f t="shared" si="19"/>
        <v>42.13</v>
      </c>
      <c r="O124" s="24">
        <f t="shared" si="20"/>
        <v>83.97</v>
      </c>
      <c r="P124" s="24">
        <f t="shared" si="21"/>
        <v>41.984999999999999</v>
      </c>
      <c r="Q124" s="24">
        <f t="shared" si="22"/>
        <v>74.984999999999999</v>
      </c>
      <c r="R124" s="12" t="s">
        <v>21</v>
      </c>
    </row>
    <row r="125" spans="1:18" s="2" customFormat="1" ht="24.95" customHeight="1">
      <c r="D125" s="11" t="s">
        <v>459</v>
      </c>
      <c r="E125" s="31" t="s">
        <v>410</v>
      </c>
      <c r="F125" s="31" t="s">
        <v>279</v>
      </c>
      <c r="G125" s="13" t="s">
        <v>460</v>
      </c>
      <c r="H125" s="12" t="s">
        <v>461</v>
      </c>
      <c r="I125" s="24">
        <v>66.3</v>
      </c>
      <c r="J125" s="22">
        <f t="shared" si="17"/>
        <v>33.15</v>
      </c>
      <c r="K125" s="24">
        <v>82</v>
      </c>
      <c r="L125" s="24">
        <f t="shared" si="18"/>
        <v>41</v>
      </c>
      <c r="M125" s="24">
        <v>80.22</v>
      </c>
      <c r="N125" s="24">
        <f t="shared" si="19"/>
        <v>40.11</v>
      </c>
      <c r="O125" s="24">
        <f t="shared" si="20"/>
        <v>81.11</v>
      </c>
      <c r="P125" s="24">
        <f t="shared" si="21"/>
        <v>40.555</v>
      </c>
      <c r="Q125" s="24">
        <f t="shared" si="22"/>
        <v>73.704999999999998</v>
      </c>
      <c r="R125" s="12" t="s">
        <v>21</v>
      </c>
    </row>
    <row r="126" spans="1:18" s="2" customFormat="1" ht="24.95" customHeight="1">
      <c r="D126" s="11" t="s">
        <v>456</v>
      </c>
      <c r="E126" s="31" t="s">
        <v>410</v>
      </c>
      <c r="F126" s="31" t="s">
        <v>279</v>
      </c>
      <c r="G126" s="13" t="s">
        <v>463</v>
      </c>
      <c r="H126" s="12" t="s">
        <v>464</v>
      </c>
      <c r="I126" s="24">
        <v>63.1</v>
      </c>
      <c r="J126" s="22">
        <f t="shared" si="17"/>
        <v>31.55</v>
      </c>
      <c r="K126" s="24">
        <v>79.400000000000006</v>
      </c>
      <c r="L126" s="24">
        <f t="shared" si="18"/>
        <v>39.700000000000003</v>
      </c>
      <c r="M126" s="24">
        <v>82.92</v>
      </c>
      <c r="N126" s="24">
        <f t="shared" si="19"/>
        <v>41.46</v>
      </c>
      <c r="O126" s="24">
        <f t="shared" si="20"/>
        <v>81.16</v>
      </c>
      <c r="P126" s="24">
        <f t="shared" si="21"/>
        <v>40.58</v>
      </c>
      <c r="Q126" s="24">
        <f t="shared" si="22"/>
        <v>72.13</v>
      </c>
      <c r="R126" s="12" t="s">
        <v>24</v>
      </c>
    </row>
    <row r="127" spans="1:18" s="2" customFormat="1" ht="24.95" customHeight="1">
      <c r="D127" s="11" t="s">
        <v>462</v>
      </c>
      <c r="E127" s="31" t="s">
        <v>410</v>
      </c>
      <c r="F127" s="31" t="s">
        <v>279</v>
      </c>
      <c r="G127" s="13" t="s">
        <v>466</v>
      </c>
      <c r="H127" s="12" t="s">
        <v>467</v>
      </c>
      <c r="I127" s="24">
        <v>58.7</v>
      </c>
      <c r="J127" s="22">
        <f t="shared" si="17"/>
        <v>29.35</v>
      </c>
      <c r="K127" s="24">
        <v>81.12</v>
      </c>
      <c r="L127" s="24">
        <f t="shared" si="18"/>
        <v>40.56</v>
      </c>
      <c r="M127" s="24">
        <v>83.74</v>
      </c>
      <c r="N127" s="24">
        <f t="shared" si="19"/>
        <v>41.87</v>
      </c>
      <c r="O127" s="24">
        <f t="shared" si="20"/>
        <v>82.43</v>
      </c>
      <c r="P127" s="24">
        <f t="shared" si="21"/>
        <v>41.215000000000003</v>
      </c>
      <c r="Q127" s="24">
        <f t="shared" si="22"/>
        <v>70.564999999999998</v>
      </c>
      <c r="R127" s="12" t="s">
        <v>24</v>
      </c>
    </row>
    <row r="128" spans="1:18" s="2" customFormat="1" ht="24.95" customHeight="1">
      <c r="D128" s="11" t="s">
        <v>465</v>
      </c>
      <c r="E128" s="31" t="s">
        <v>410</v>
      </c>
      <c r="F128" s="31" t="s">
        <v>279</v>
      </c>
      <c r="G128" s="13" t="s">
        <v>469</v>
      </c>
      <c r="H128" s="12" t="s">
        <v>470</v>
      </c>
      <c r="I128" s="24">
        <v>46.7</v>
      </c>
      <c r="J128" s="22">
        <f t="shared" si="17"/>
        <v>23.35</v>
      </c>
      <c r="K128" s="24">
        <v>85.26</v>
      </c>
      <c r="L128" s="24">
        <f t="shared" si="18"/>
        <v>42.63</v>
      </c>
      <c r="M128" s="24">
        <v>84.08</v>
      </c>
      <c r="N128" s="24">
        <f t="shared" si="19"/>
        <v>42.04</v>
      </c>
      <c r="O128" s="24">
        <f t="shared" si="20"/>
        <v>84.67</v>
      </c>
      <c r="P128" s="24">
        <f t="shared" si="21"/>
        <v>42.335000000000001</v>
      </c>
      <c r="Q128" s="24">
        <f t="shared" si="22"/>
        <v>65.685000000000002</v>
      </c>
      <c r="R128" s="12" t="s">
        <v>24</v>
      </c>
    </row>
    <row r="129" spans="1:18" s="2" customFormat="1" ht="24.95" customHeight="1">
      <c r="D129" s="11" t="s">
        <v>468</v>
      </c>
      <c r="E129" s="31" t="s">
        <v>410</v>
      </c>
      <c r="F129" s="31" t="s">
        <v>472</v>
      </c>
      <c r="G129" s="13" t="s">
        <v>473</v>
      </c>
      <c r="H129" s="12" t="s">
        <v>474</v>
      </c>
      <c r="I129" s="24">
        <v>69.400000000000006</v>
      </c>
      <c r="J129" s="22">
        <f t="shared" si="17"/>
        <v>34.700000000000003</v>
      </c>
      <c r="K129" s="24">
        <v>83.5</v>
      </c>
      <c r="L129" s="24">
        <f t="shared" si="18"/>
        <v>41.75</v>
      </c>
      <c r="M129" s="24">
        <v>82.9</v>
      </c>
      <c r="N129" s="24">
        <f t="shared" si="19"/>
        <v>41.45</v>
      </c>
      <c r="O129" s="24">
        <f t="shared" si="20"/>
        <v>83.2</v>
      </c>
      <c r="P129" s="24">
        <f t="shared" si="21"/>
        <v>41.6</v>
      </c>
      <c r="Q129" s="24">
        <f t="shared" si="22"/>
        <v>76.300000000000011</v>
      </c>
      <c r="R129" s="12" t="s">
        <v>21</v>
      </c>
    </row>
    <row r="130" spans="1:18" s="2" customFormat="1" ht="24.95" customHeight="1">
      <c r="D130" s="11" t="s">
        <v>493</v>
      </c>
      <c r="E130" s="31" t="s">
        <v>410</v>
      </c>
      <c r="F130" s="31" t="s">
        <v>472</v>
      </c>
      <c r="G130" s="13" t="s">
        <v>476</v>
      </c>
      <c r="H130" s="12" t="s">
        <v>477</v>
      </c>
      <c r="I130" s="24">
        <v>66.099999999999994</v>
      </c>
      <c r="J130" s="22">
        <f t="shared" si="17"/>
        <v>33.049999999999997</v>
      </c>
      <c r="K130" s="24">
        <v>83.7</v>
      </c>
      <c r="L130" s="24">
        <f t="shared" si="18"/>
        <v>41.85</v>
      </c>
      <c r="M130" s="24">
        <v>84</v>
      </c>
      <c r="N130" s="24">
        <f t="shared" si="19"/>
        <v>42</v>
      </c>
      <c r="O130" s="24">
        <f t="shared" si="20"/>
        <v>83.85</v>
      </c>
      <c r="P130" s="24">
        <f t="shared" si="21"/>
        <v>41.924999999999997</v>
      </c>
      <c r="Q130" s="24">
        <f t="shared" si="22"/>
        <v>74.974999999999994</v>
      </c>
      <c r="R130" s="12" t="s">
        <v>21</v>
      </c>
    </row>
    <row r="131" spans="1:18" s="2" customFormat="1" ht="24.95" customHeight="1">
      <c r="D131" s="11" t="s">
        <v>471</v>
      </c>
      <c r="E131" s="31" t="s">
        <v>410</v>
      </c>
      <c r="F131" s="31" t="s">
        <v>472</v>
      </c>
      <c r="G131" s="13" t="s">
        <v>479</v>
      </c>
      <c r="H131" s="12" t="s">
        <v>480</v>
      </c>
      <c r="I131" s="24">
        <v>67.3</v>
      </c>
      <c r="J131" s="22">
        <f t="shared" si="17"/>
        <v>33.65</v>
      </c>
      <c r="K131" s="24">
        <v>82.8</v>
      </c>
      <c r="L131" s="24">
        <f t="shared" si="18"/>
        <v>41.4</v>
      </c>
      <c r="M131" s="24">
        <v>78.599999999999994</v>
      </c>
      <c r="N131" s="24">
        <f t="shared" si="19"/>
        <v>39.299999999999997</v>
      </c>
      <c r="O131" s="24">
        <f t="shared" si="20"/>
        <v>80.699999999999989</v>
      </c>
      <c r="P131" s="24">
        <f t="shared" si="21"/>
        <v>40.349999999999994</v>
      </c>
      <c r="Q131" s="24">
        <f t="shared" si="22"/>
        <v>74</v>
      </c>
      <c r="R131" s="12" t="s">
        <v>21</v>
      </c>
    </row>
    <row r="132" spans="1:18" s="2" customFormat="1" ht="24.95" customHeight="1">
      <c r="D132" s="11" t="s">
        <v>478</v>
      </c>
      <c r="E132" s="31" t="s">
        <v>410</v>
      </c>
      <c r="F132" s="31" t="s">
        <v>472</v>
      </c>
      <c r="G132" s="13" t="s">
        <v>482</v>
      </c>
      <c r="H132" s="12" t="s">
        <v>483</v>
      </c>
      <c r="I132" s="24">
        <v>63.6</v>
      </c>
      <c r="J132" s="22">
        <f t="shared" ref="J132:J195" si="23">I132*0.5</f>
        <v>31.8</v>
      </c>
      <c r="K132" s="24">
        <v>83.2</v>
      </c>
      <c r="L132" s="24">
        <f t="shared" si="18"/>
        <v>41.6</v>
      </c>
      <c r="M132" s="24">
        <v>80.8</v>
      </c>
      <c r="N132" s="24">
        <f t="shared" si="19"/>
        <v>40.4</v>
      </c>
      <c r="O132" s="24">
        <f t="shared" si="20"/>
        <v>82</v>
      </c>
      <c r="P132" s="24">
        <f t="shared" si="21"/>
        <v>41</v>
      </c>
      <c r="Q132" s="24">
        <f t="shared" si="22"/>
        <v>72.8</v>
      </c>
      <c r="R132" s="12" t="s">
        <v>24</v>
      </c>
    </row>
    <row r="133" spans="1:18" s="2" customFormat="1" ht="24.95" customHeight="1">
      <c r="D133" s="11" t="s">
        <v>475</v>
      </c>
      <c r="E133" s="31" t="s">
        <v>410</v>
      </c>
      <c r="F133" s="31" t="s">
        <v>472</v>
      </c>
      <c r="G133" s="13" t="s">
        <v>485</v>
      </c>
      <c r="H133" s="12" t="s">
        <v>486</v>
      </c>
      <c r="I133" s="24">
        <v>64</v>
      </c>
      <c r="J133" s="22">
        <f t="shared" si="23"/>
        <v>32</v>
      </c>
      <c r="K133" s="24">
        <v>81.099999999999994</v>
      </c>
      <c r="L133" s="24">
        <f t="shared" si="18"/>
        <v>40.549999999999997</v>
      </c>
      <c r="M133" s="24">
        <v>80.599999999999994</v>
      </c>
      <c r="N133" s="24">
        <f t="shared" si="19"/>
        <v>40.299999999999997</v>
      </c>
      <c r="O133" s="24">
        <f t="shared" si="20"/>
        <v>80.849999999999994</v>
      </c>
      <c r="P133" s="24">
        <f t="shared" si="21"/>
        <v>40.424999999999997</v>
      </c>
      <c r="Q133" s="24">
        <f t="shared" si="22"/>
        <v>72.424999999999997</v>
      </c>
      <c r="R133" s="12" t="s">
        <v>24</v>
      </c>
    </row>
    <row r="134" spans="1:18" s="2" customFormat="1" ht="24.95" customHeight="1">
      <c r="D134" s="11" t="s">
        <v>484</v>
      </c>
      <c r="E134" s="31" t="s">
        <v>410</v>
      </c>
      <c r="F134" s="31" t="s">
        <v>472</v>
      </c>
      <c r="G134" s="13" t="s">
        <v>488</v>
      </c>
      <c r="H134" s="12" t="s">
        <v>489</v>
      </c>
      <c r="I134" s="24">
        <v>61.5</v>
      </c>
      <c r="J134" s="22">
        <f t="shared" si="23"/>
        <v>30.75</v>
      </c>
      <c r="K134" s="24">
        <v>84.2</v>
      </c>
      <c r="L134" s="24">
        <f t="shared" si="18"/>
        <v>42.1</v>
      </c>
      <c r="M134" s="24">
        <v>82</v>
      </c>
      <c r="N134" s="24">
        <f t="shared" si="19"/>
        <v>41</v>
      </c>
      <c r="O134" s="24">
        <f t="shared" si="20"/>
        <v>83.1</v>
      </c>
      <c r="P134" s="24">
        <f t="shared" si="21"/>
        <v>41.55</v>
      </c>
      <c r="Q134" s="24">
        <f t="shared" si="22"/>
        <v>72.3</v>
      </c>
      <c r="R134" s="12" t="s">
        <v>24</v>
      </c>
    </row>
    <row r="135" spans="1:18" s="2" customFormat="1" ht="24.95" customHeight="1">
      <c r="D135" s="11" t="s">
        <v>481</v>
      </c>
      <c r="E135" s="31" t="s">
        <v>410</v>
      </c>
      <c r="F135" s="31" t="s">
        <v>472</v>
      </c>
      <c r="G135" s="13" t="s">
        <v>491</v>
      </c>
      <c r="H135" s="12" t="s">
        <v>492</v>
      </c>
      <c r="I135" s="24">
        <v>63.4</v>
      </c>
      <c r="J135" s="22">
        <f t="shared" si="23"/>
        <v>31.7</v>
      </c>
      <c r="K135" s="24">
        <v>82</v>
      </c>
      <c r="L135" s="24">
        <f t="shared" si="18"/>
        <v>41</v>
      </c>
      <c r="M135" s="24">
        <v>79.400000000000006</v>
      </c>
      <c r="N135" s="24">
        <f t="shared" si="19"/>
        <v>39.700000000000003</v>
      </c>
      <c r="O135" s="24">
        <f t="shared" si="20"/>
        <v>80.7</v>
      </c>
      <c r="P135" s="24">
        <f t="shared" si="21"/>
        <v>40.35</v>
      </c>
      <c r="Q135" s="24">
        <f t="shared" si="22"/>
        <v>72.05</v>
      </c>
      <c r="R135" s="12" t="s">
        <v>24</v>
      </c>
    </row>
    <row r="136" spans="1:18" s="2" customFormat="1" ht="24.95" customHeight="1">
      <c r="D136" s="11" t="s">
        <v>490</v>
      </c>
      <c r="E136" s="31" t="s">
        <v>410</v>
      </c>
      <c r="F136" s="31" t="s">
        <v>472</v>
      </c>
      <c r="G136" s="13" t="s">
        <v>494</v>
      </c>
      <c r="H136" s="12" t="s">
        <v>495</v>
      </c>
      <c r="I136" s="24">
        <v>71.099999999999994</v>
      </c>
      <c r="J136" s="22">
        <f t="shared" si="23"/>
        <v>35.549999999999997</v>
      </c>
      <c r="K136" s="24">
        <v>0</v>
      </c>
      <c r="L136" s="24">
        <v>0</v>
      </c>
      <c r="M136" s="24">
        <v>0</v>
      </c>
      <c r="N136" s="24">
        <f t="shared" si="19"/>
        <v>0</v>
      </c>
      <c r="O136" s="24">
        <f t="shared" si="20"/>
        <v>0</v>
      </c>
      <c r="P136" s="24">
        <f t="shared" si="21"/>
        <v>0</v>
      </c>
      <c r="Q136" s="24">
        <f t="shared" si="22"/>
        <v>35.549999999999997</v>
      </c>
      <c r="R136" s="12" t="s">
        <v>24</v>
      </c>
    </row>
    <row r="137" spans="1:18" ht="24.95" customHeight="1">
      <c r="A137" s="2"/>
      <c r="B137" s="2"/>
      <c r="C137" s="2"/>
      <c r="D137" s="11" t="s">
        <v>487</v>
      </c>
      <c r="E137" s="31" t="s">
        <v>410</v>
      </c>
      <c r="F137" s="31" t="s">
        <v>53</v>
      </c>
      <c r="G137" s="13" t="s">
        <v>497</v>
      </c>
      <c r="H137" s="12" t="s">
        <v>498</v>
      </c>
      <c r="I137" s="24">
        <v>56.7</v>
      </c>
      <c r="J137" s="22">
        <f t="shared" si="23"/>
        <v>28.35</v>
      </c>
      <c r="K137" s="24">
        <v>81.42</v>
      </c>
      <c r="L137" s="24">
        <f t="shared" ref="L137:L200" si="24">K137*0.5</f>
        <v>40.71</v>
      </c>
      <c r="M137" s="24">
        <v>82.56</v>
      </c>
      <c r="N137" s="24">
        <f t="shared" si="19"/>
        <v>41.28</v>
      </c>
      <c r="O137" s="24">
        <f t="shared" si="20"/>
        <v>81.990000000000009</v>
      </c>
      <c r="P137" s="24">
        <f t="shared" si="21"/>
        <v>40.995000000000005</v>
      </c>
      <c r="Q137" s="24">
        <f t="shared" si="22"/>
        <v>69.344999999999999</v>
      </c>
      <c r="R137" s="12" t="s">
        <v>21</v>
      </c>
    </row>
    <row r="138" spans="1:18" s="2" customFormat="1" ht="24.95" customHeight="1">
      <c r="D138" s="11" t="s">
        <v>496</v>
      </c>
      <c r="E138" s="31" t="s">
        <v>410</v>
      </c>
      <c r="F138" s="31" t="s">
        <v>53</v>
      </c>
      <c r="G138" s="13" t="s">
        <v>500</v>
      </c>
      <c r="H138" s="12" t="s">
        <v>501</v>
      </c>
      <c r="I138" s="24">
        <v>56</v>
      </c>
      <c r="J138" s="22">
        <f t="shared" si="23"/>
        <v>28</v>
      </c>
      <c r="K138" s="24">
        <v>78.099999999999994</v>
      </c>
      <c r="L138" s="24">
        <f t="shared" si="24"/>
        <v>39.049999999999997</v>
      </c>
      <c r="M138" s="24">
        <v>78.88</v>
      </c>
      <c r="N138" s="24">
        <f t="shared" si="19"/>
        <v>39.44</v>
      </c>
      <c r="O138" s="24">
        <f t="shared" si="20"/>
        <v>78.489999999999995</v>
      </c>
      <c r="P138" s="24">
        <f t="shared" si="21"/>
        <v>39.244999999999997</v>
      </c>
      <c r="Q138" s="24">
        <f t="shared" si="22"/>
        <v>67.245000000000005</v>
      </c>
      <c r="R138" s="12" t="s">
        <v>24</v>
      </c>
    </row>
    <row r="139" spans="1:18" s="2" customFormat="1" ht="24.95" customHeight="1">
      <c r="D139" s="11" t="s">
        <v>499</v>
      </c>
      <c r="E139" s="31" t="s">
        <v>410</v>
      </c>
      <c r="F139" s="31" t="s">
        <v>53</v>
      </c>
      <c r="G139" s="13" t="s">
        <v>503</v>
      </c>
      <c r="H139" s="12" t="s">
        <v>504</v>
      </c>
      <c r="I139" s="24">
        <v>53.5</v>
      </c>
      <c r="J139" s="22">
        <f t="shared" si="23"/>
        <v>26.75</v>
      </c>
      <c r="K139" s="24">
        <v>77.78</v>
      </c>
      <c r="L139" s="24">
        <f t="shared" si="24"/>
        <v>38.89</v>
      </c>
      <c r="M139" s="24">
        <v>78.12</v>
      </c>
      <c r="N139" s="24">
        <f t="shared" si="19"/>
        <v>39.06</v>
      </c>
      <c r="O139" s="24">
        <f t="shared" si="20"/>
        <v>77.95</v>
      </c>
      <c r="P139" s="24">
        <f t="shared" si="21"/>
        <v>38.975000000000001</v>
      </c>
      <c r="Q139" s="24">
        <f t="shared" si="22"/>
        <v>65.724999999999994</v>
      </c>
      <c r="R139" s="12" t="s">
        <v>24</v>
      </c>
    </row>
    <row r="140" spans="1:18" s="2" customFormat="1" ht="24.95" customHeight="1">
      <c r="D140" s="11" t="s">
        <v>502</v>
      </c>
      <c r="E140" s="31" t="s">
        <v>410</v>
      </c>
      <c r="F140" s="31" t="s">
        <v>506</v>
      </c>
      <c r="G140" s="13" t="s">
        <v>507</v>
      </c>
      <c r="H140" s="12" t="s">
        <v>508</v>
      </c>
      <c r="I140" s="24">
        <v>63.4</v>
      </c>
      <c r="J140" s="22">
        <f t="shared" si="23"/>
        <v>31.7</v>
      </c>
      <c r="K140" s="24">
        <v>83.34</v>
      </c>
      <c r="L140" s="24">
        <f t="shared" si="24"/>
        <v>41.67</v>
      </c>
      <c r="M140" s="24">
        <v>81.56</v>
      </c>
      <c r="N140" s="24">
        <f t="shared" si="19"/>
        <v>40.78</v>
      </c>
      <c r="O140" s="24">
        <f t="shared" si="20"/>
        <v>82.45</v>
      </c>
      <c r="P140" s="24">
        <f t="shared" si="21"/>
        <v>41.225000000000001</v>
      </c>
      <c r="Q140" s="24">
        <f t="shared" si="22"/>
        <v>72.924999999999997</v>
      </c>
      <c r="R140" s="12" t="s">
        <v>21</v>
      </c>
    </row>
    <row r="141" spans="1:18" s="2" customFormat="1" ht="24.95" customHeight="1">
      <c r="D141" s="11" t="s">
        <v>515</v>
      </c>
      <c r="E141" s="31" t="s">
        <v>410</v>
      </c>
      <c r="F141" s="31" t="s">
        <v>506</v>
      </c>
      <c r="G141" s="13" t="s">
        <v>510</v>
      </c>
      <c r="H141" s="12" t="s">
        <v>511</v>
      </c>
      <c r="I141" s="24">
        <v>63.2</v>
      </c>
      <c r="J141" s="22">
        <f t="shared" si="23"/>
        <v>31.6</v>
      </c>
      <c r="K141" s="24">
        <v>82.34</v>
      </c>
      <c r="L141" s="24">
        <f t="shared" si="24"/>
        <v>41.17</v>
      </c>
      <c r="M141" s="24">
        <v>80.98</v>
      </c>
      <c r="N141" s="24">
        <f t="shared" si="19"/>
        <v>40.49</v>
      </c>
      <c r="O141" s="24">
        <f t="shared" si="20"/>
        <v>81.66</v>
      </c>
      <c r="P141" s="24">
        <f t="shared" si="21"/>
        <v>40.83</v>
      </c>
      <c r="Q141" s="24">
        <f t="shared" si="22"/>
        <v>72.430000000000007</v>
      </c>
      <c r="R141" s="12" t="s">
        <v>21</v>
      </c>
    </row>
    <row r="142" spans="1:18" s="2" customFormat="1" ht="24.95" customHeight="1">
      <c r="D142" s="11" t="s">
        <v>512</v>
      </c>
      <c r="E142" s="31" t="s">
        <v>410</v>
      </c>
      <c r="F142" s="31" t="s">
        <v>506</v>
      </c>
      <c r="G142" s="13" t="s">
        <v>513</v>
      </c>
      <c r="H142" s="12" t="s">
        <v>514</v>
      </c>
      <c r="I142" s="24">
        <v>63.7</v>
      </c>
      <c r="J142" s="22">
        <f t="shared" si="23"/>
        <v>31.85</v>
      </c>
      <c r="K142" s="24">
        <v>83.38</v>
      </c>
      <c r="L142" s="24">
        <f t="shared" si="24"/>
        <v>41.69</v>
      </c>
      <c r="M142" s="24">
        <v>78.56</v>
      </c>
      <c r="N142" s="24">
        <f t="shared" si="19"/>
        <v>39.28</v>
      </c>
      <c r="O142" s="24">
        <f t="shared" si="20"/>
        <v>80.97</v>
      </c>
      <c r="P142" s="24">
        <f t="shared" si="21"/>
        <v>40.484999999999999</v>
      </c>
      <c r="Q142" s="24">
        <f t="shared" si="22"/>
        <v>72.335000000000008</v>
      </c>
      <c r="R142" s="12" t="s">
        <v>21</v>
      </c>
    </row>
    <row r="143" spans="1:18" s="2" customFormat="1" ht="24.95" customHeight="1">
      <c r="D143" s="11" t="s">
        <v>505</v>
      </c>
      <c r="E143" s="31" t="s">
        <v>410</v>
      </c>
      <c r="F143" s="31" t="s">
        <v>506</v>
      </c>
      <c r="G143" s="13" t="s">
        <v>516</v>
      </c>
      <c r="H143" s="12" t="s">
        <v>517</v>
      </c>
      <c r="I143" s="24">
        <v>64.599999999999994</v>
      </c>
      <c r="J143" s="22">
        <f t="shared" si="23"/>
        <v>32.299999999999997</v>
      </c>
      <c r="K143" s="24">
        <v>79.400000000000006</v>
      </c>
      <c r="L143" s="24">
        <f t="shared" si="24"/>
        <v>39.700000000000003</v>
      </c>
      <c r="M143" s="24">
        <v>80.459999999999994</v>
      </c>
      <c r="N143" s="24">
        <f t="shared" si="19"/>
        <v>40.229999999999997</v>
      </c>
      <c r="O143" s="24">
        <f t="shared" si="20"/>
        <v>79.930000000000007</v>
      </c>
      <c r="P143" s="24">
        <f t="shared" si="21"/>
        <v>39.965000000000003</v>
      </c>
      <c r="Q143" s="24">
        <f t="shared" si="22"/>
        <v>72.265000000000001</v>
      </c>
      <c r="R143" s="12" t="s">
        <v>21</v>
      </c>
    </row>
    <row r="144" spans="1:18" s="2" customFormat="1" ht="24.95" customHeight="1">
      <c r="D144" s="11" t="s">
        <v>509</v>
      </c>
      <c r="E144" s="31" t="s">
        <v>410</v>
      </c>
      <c r="F144" s="31" t="s">
        <v>506</v>
      </c>
      <c r="G144" s="13" t="s">
        <v>519</v>
      </c>
      <c r="H144" s="12" t="s">
        <v>520</v>
      </c>
      <c r="I144" s="24">
        <v>60.8</v>
      </c>
      <c r="J144" s="22">
        <f t="shared" si="23"/>
        <v>30.4</v>
      </c>
      <c r="K144" s="24">
        <v>82.92</v>
      </c>
      <c r="L144" s="24">
        <f t="shared" si="24"/>
        <v>41.46</v>
      </c>
      <c r="M144" s="24">
        <v>82.96</v>
      </c>
      <c r="N144" s="24">
        <f t="shared" si="19"/>
        <v>41.48</v>
      </c>
      <c r="O144" s="24">
        <f t="shared" si="20"/>
        <v>82.94</v>
      </c>
      <c r="P144" s="24">
        <f t="shared" si="21"/>
        <v>41.47</v>
      </c>
      <c r="Q144" s="24">
        <f t="shared" si="22"/>
        <v>71.87</v>
      </c>
      <c r="R144" s="12" t="s">
        <v>21</v>
      </c>
    </row>
    <row r="145" spans="4:18" s="2" customFormat="1" ht="24.95" customHeight="1">
      <c r="D145" s="11" t="s">
        <v>533</v>
      </c>
      <c r="E145" s="31" t="s">
        <v>410</v>
      </c>
      <c r="F145" s="31" t="s">
        <v>506</v>
      </c>
      <c r="G145" s="13" t="s">
        <v>522</v>
      </c>
      <c r="H145" s="12" t="s">
        <v>523</v>
      </c>
      <c r="I145" s="24">
        <v>60</v>
      </c>
      <c r="J145" s="22">
        <f t="shared" si="23"/>
        <v>30</v>
      </c>
      <c r="K145" s="24">
        <v>83.84</v>
      </c>
      <c r="L145" s="24">
        <f t="shared" si="24"/>
        <v>41.92</v>
      </c>
      <c r="M145" s="24">
        <v>81.459999999999994</v>
      </c>
      <c r="N145" s="24">
        <f t="shared" si="19"/>
        <v>40.729999999999997</v>
      </c>
      <c r="O145" s="24">
        <f t="shared" si="20"/>
        <v>82.65</v>
      </c>
      <c r="P145" s="24">
        <f t="shared" si="21"/>
        <v>41.325000000000003</v>
      </c>
      <c r="Q145" s="24">
        <f t="shared" si="22"/>
        <v>71.325000000000003</v>
      </c>
      <c r="R145" s="12" t="s">
        <v>21</v>
      </c>
    </row>
    <row r="146" spans="4:18" s="2" customFormat="1" ht="24.95" customHeight="1">
      <c r="D146" s="11" t="s">
        <v>524</v>
      </c>
      <c r="E146" s="31" t="s">
        <v>410</v>
      </c>
      <c r="F146" s="31" t="s">
        <v>506</v>
      </c>
      <c r="G146" s="13" t="s">
        <v>525</v>
      </c>
      <c r="H146" s="12" t="s">
        <v>526</v>
      </c>
      <c r="I146" s="24">
        <v>61.8</v>
      </c>
      <c r="J146" s="22">
        <f t="shared" si="23"/>
        <v>30.9</v>
      </c>
      <c r="K146" s="24">
        <v>79.739999999999995</v>
      </c>
      <c r="L146" s="24">
        <f t="shared" si="24"/>
        <v>39.869999999999997</v>
      </c>
      <c r="M146" s="24">
        <v>81.8</v>
      </c>
      <c r="N146" s="24">
        <f t="shared" si="19"/>
        <v>40.9</v>
      </c>
      <c r="O146" s="24">
        <f t="shared" si="20"/>
        <v>80.77</v>
      </c>
      <c r="P146" s="24">
        <f t="shared" si="21"/>
        <v>40.384999999999998</v>
      </c>
      <c r="Q146" s="24">
        <f t="shared" si="22"/>
        <v>71.284999999999997</v>
      </c>
      <c r="R146" s="12" t="s">
        <v>21</v>
      </c>
    </row>
    <row r="147" spans="4:18" s="2" customFormat="1" ht="24.95" customHeight="1">
      <c r="D147" s="11" t="s">
        <v>530</v>
      </c>
      <c r="E147" s="31" t="s">
        <v>410</v>
      </c>
      <c r="F147" s="31" t="s">
        <v>506</v>
      </c>
      <c r="G147" s="13" t="s">
        <v>528</v>
      </c>
      <c r="H147" s="12" t="s">
        <v>529</v>
      </c>
      <c r="I147" s="24">
        <v>61.4</v>
      </c>
      <c r="J147" s="22">
        <f t="shared" si="23"/>
        <v>30.7</v>
      </c>
      <c r="K147" s="24">
        <v>79.8</v>
      </c>
      <c r="L147" s="24">
        <f t="shared" si="24"/>
        <v>39.9</v>
      </c>
      <c r="M147" s="24">
        <v>80.540000000000006</v>
      </c>
      <c r="N147" s="24">
        <f t="shared" si="19"/>
        <v>40.270000000000003</v>
      </c>
      <c r="O147" s="24">
        <f t="shared" si="20"/>
        <v>80.17</v>
      </c>
      <c r="P147" s="24">
        <f t="shared" si="21"/>
        <v>40.085000000000001</v>
      </c>
      <c r="Q147" s="24">
        <f t="shared" si="22"/>
        <v>70.784999999999997</v>
      </c>
      <c r="R147" s="12" t="s">
        <v>21</v>
      </c>
    </row>
    <row r="148" spans="4:18" s="2" customFormat="1" ht="24.95" customHeight="1">
      <c r="D148" s="11" t="s">
        <v>527</v>
      </c>
      <c r="E148" s="31" t="s">
        <v>410</v>
      </c>
      <c r="F148" s="31" t="s">
        <v>506</v>
      </c>
      <c r="G148" s="13" t="s">
        <v>531</v>
      </c>
      <c r="H148" s="12" t="s">
        <v>532</v>
      </c>
      <c r="I148" s="24">
        <v>61.7</v>
      </c>
      <c r="J148" s="22">
        <f t="shared" si="23"/>
        <v>30.85</v>
      </c>
      <c r="K148" s="24">
        <v>79.599999999999994</v>
      </c>
      <c r="L148" s="24">
        <f t="shared" si="24"/>
        <v>39.799999999999997</v>
      </c>
      <c r="M148" s="24">
        <v>78.88</v>
      </c>
      <c r="N148" s="24">
        <f t="shared" si="19"/>
        <v>39.44</v>
      </c>
      <c r="O148" s="24">
        <f t="shared" si="20"/>
        <v>79.239999999999995</v>
      </c>
      <c r="P148" s="24">
        <f t="shared" si="21"/>
        <v>39.619999999999997</v>
      </c>
      <c r="Q148" s="24">
        <f t="shared" si="22"/>
        <v>70.47</v>
      </c>
      <c r="R148" s="12" t="s">
        <v>21</v>
      </c>
    </row>
    <row r="149" spans="4:18" s="2" customFormat="1" ht="24.95" customHeight="1">
      <c r="D149" s="11" t="s">
        <v>518</v>
      </c>
      <c r="E149" s="31" t="s">
        <v>410</v>
      </c>
      <c r="F149" s="31" t="s">
        <v>506</v>
      </c>
      <c r="G149" s="13" t="s">
        <v>534</v>
      </c>
      <c r="H149" s="12" t="s">
        <v>535</v>
      </c>
      <c r="I149" s="24">
        <v>62.2</v>
      </c>
      <c r="J149" s="22">
        <f t="shared" si="23"/>
        <v>31.1</v>
      </c>
      <c r="K149" s="24">
        <v>77.400000000000006</v>
      </c>
      <c r="L149" s="24">
        <f t="shared" si="24"/>
        <v>38.700000000000003</v>
      </c>
      <c r="M149" s="24">
        <v>78.78</v>
      </c>
      <c r="N149" s="24">
        <f t="shared" si="19"/>
        <v>39.39</v>
      </c>
      <c r="O149" s="24">
        <f t="shared" si="20"/>
        <v>78.09</v>
      </c>
      <c r="P149" s="24">
        <f t="shared" si="21"/>
        <v>39.045000000000002</v>
      </c>
      <c r="Q149" s="24">
        <f t="shared" si="22"/>
        <v>70.14500000000001</v>
      </c>
      <c r="R149" s="12" t="s">
        <v>21</v>
      </c>
    </row>
    <row r="150" spans="4:18" s="2" customFormat="1" ht="24.95" customHeight="1">
      <c r="D150" s="11" t="s">
        <v>521</v>
      </c>
      <c r="E150" s="31" t="s">
        <v>410</v>
      </c>
      <c r="F150" s="31" t="s">
        <v>506</v>
      </c>
      <c r="G150" s="13" t="s">
        <v>537</v>
      </c>
      <c r="H150" s="12" t="s">
        <v>538</v>
      </c>
      <c r="I150" s="24">
        <v>59.1</v>
      </c>
      <c r="J150" s="22">
        <f t="shared" si="23"/>
        <v>29.55</v>
      </c>
      <c r="K150" s="24">
        <v>80.040000000000006</v>
      </c>
      <c r="L150" s="24">
        <f t="shared" si="24"/>
        <v>40.020000000000003</v>
      </c>
      <c r="M150" s="24">
        <v>80</v>
      </c>
      <c r="N150" s="24">
        <f t="shared" si="19"/>
        <v>40</v>
      </c>
      <c r="O150" s="24">
        <f t="shared" si="20"/>
        <v>80.02000000000001</v>
      </c>
      <c r="P150" s="24">
        <f t="shared" si="21"/>
        <v>40.010000000000005</v>
      </c>
      <c r="Q150" s="24">
        <f t="shared" si="22"/>
        <v>69.56</v>
      </c>
      <c r="R150" s="12" t="s">
        <v>24</v>
      </c>
    </row>
    <row r="151" spans="4:18" s="2" customFormat="1" ht="24.95" customHeight="1">
      <c r="D151" s="11" t="s">
        <v>536</v>
      </c>
      <c r="E151" s="31" t="s">
        <v>410</v>
      </c>
      <c r="F151" s="31" t="s">
        <v>506</v>
      </c>
      <c r="G151" s="13" t="s">
        <v>540</v>
      </c>
      <c r="H151" s="12" t="s">
        <v>541</v>
      </c>
      <c r="I151" s="24">
        <v>56.1</v>
      </c>
      <c r="J151" s="22">
        <f t="shared" si="23"/>
        <v>28.05</v>
      </c>
      <c r="K151" s="24">
        <v>82.1</v>
      </c>
      <c r="L151" s="24">
        <f t="shared" si="24"/>
        <v>41.05</v>
      </c>
      <c r="M151" s="24">
        <v>82.4</v>
      </c>
      <c r="N151" s="24">
        <f t="shared" si="19"/>
        <v>41.2</v>
      </c>
      <c r="O151" s="24">
        <f t="shared" si="20"/>
        <v>82.25</v>
      </c>
      <c r="P151" s="24">
        <f t="shared" si="21"/>
        <v>41.125</v>
      </c>
      <c r="Q151" s="24">
        <f t="shared" si="22"/>
        <v>69.174999999999997</v>
      </c>
      <c r="R151" s="12" t="s">
        <v>24</v>
      </c>
    </row>
    <row r="152" spans="4:18" s="2" customFormat="1" ht="24.95" customHeight="1">
      <c r="D152" s="11" t="s">
        <v>545</v>
      </c>
      <c r="E152" s="31" t="s">
        <v>410</v>
      </c>
      <c r="F152" s="31" t="s">
        <v>506</v>
      </c>
      <c r="G152" s="13" t="s">
        <v>543</v>
      </c>
      <c r="H152" s="12" t="s">
        <v>544</v>
      </c>
      <c r="I152" s="24">
        <v>57.1</v>
      </c>
      <c r="J152" s="22">
        <f t="shared" si="23"/>
        <v>28.55</v>
      </c>
      <c r="K152" s="24">
        <v>80.78</v>
      </c>
      <c r="L152" s="24">
        <f t="shared" si="24"/>
        <v>40.39</v>
      </c>
      <c r="M152" s="24">
        <v>80.260000000000005</v>
      </c>
      <c r="N152" s="24">
        <f t="shared" si="19"/>
        <v>40.130000000000003</v>
      </c>
      <c r="O152" s="24">
        <f t="shared" si="20"/>
        <v>80.52000000000001</v>
      </c>
      <c r="P152" s="24">
        <f t="shared" si="21"/>
        <v>40.260000000000005</v>
      </c>
      <c r="Q152" s="24">
        <f t="shared" si="22"/>
        <v>68.81</v>
      </c>
      <c r="R152" s="12" t="s">
        <v>24</v>
      </c>
    </row>
    <row r="153" spans="4:18" s="2" customFormat="1" ht="24.95" customHeight="1">
      <c r="D153" s="11" t="s">
        <v>542</v>
      </c>
      <c r="E153" s="31" t="s">
        <v>410</v>
      </c>
      <c r="F153" s="31" t="s">
        <v>506</v>
      </c>
      <c r="G153" s="13" t="s">
        <v>546</v>
      </c>
      <c r="H153" s="12" t="s">
        <v>547</v>
      </c>
      <c r="I153" s="24">
        <v>57.1</v>
      </c>
      <c r="J153" s="22">
        <f t="shared" si="23"/>
        <v>28.55</v>
      </c>
      <c r="K153" s="24">
        <v>79.84</v>
      </c>
      <c r="L153" s="24">
        <f t="shared" si="24"/>
        <v>39.92</v>
      </c>
      <c r="M153" s="24">
        <v>80.42</v>
      </c>
      <c r="N153" s="24">
        <f t="shared" si="19"/>
        <v>40.21</v>
      </c>
      <c r="O153" s="24">
        <f t="shared" si="20"/>
        <v>80.13</v>
      </c>
      <c r="P153" s="24">
        <f t="shared" si="21"/>
        <v>40.064999999999998</v>
      </c>
      <c r="Q153" s="24">
        <f t="shared" si="22"/>
        <v>68.614999999999995</v>
      </c>
      <c r="R153" s="12" t="s">
        <v>24</v>
      </c>
    </row>
    <row r="154" spans="4:18" s="2" customFormat="1" ht="24.95" customHeight="1">
      <c r="D154" s="11" t="s">
        <v>548</v>
      </c>
      <c r="E154" s="31" t="s">
        <v>410</v>
      </c>
      <c r="F154" s="31" t="s">
        <v>506</v>
      </c>
      <c r="G154" s="13" t="s">
        <v>549</v>
      </c>
      <c r="H154" s="12" t="s">
        <v>550</v>
      </c>
      <c r="I154" s="24">
        <v>56.5</v>
      </c>
      <c r="J154" s="22">
        <f t="shared" si="23"/>
        <v>28.25</v>
      </c>
      <c r="K154" s="24">
        <v>79.28</v>
      </c>
      <c r="L154" s="24">
        <f t="shared" si="24"/>
        <v>39.64</v>
      </c>
      <c r="M154" s="24">
        <v>79.78</v>
      </c>
      <c r="N154" s="24">
        <f t="shared" si="19"/>
        <v>39.89</v>
      </c>
      <c r="O154" s="24">
        <f t="shared" si="20"/>
        <v>79.53</v>
      </c>
      <c r="P154" s="24">
        <f t="shared" si="21"/>
        <v>39.765000000000001</v>
      </c>
      <c r="Q154" s="24">
        <f t="shared" si="22"/>
        <v>68.015000000000001</v>
      </c>
      <c r="R154" s="12" t="s">
        <v>24</v>
      </c>
    </row>
    <row r="155" spans="4:18" s="2" customFormat="1" ht="24.95" customHeight="1">
      <c r="D155" s="11" t="s">
        <v>539</v>
      </c>
      <c r="E155" s="31" t="s">
        <v>410</v>
      </c>
      <c r="F155" s="31" t="s">
        <v>506</v>
      </c>
      <c r="G155" s="13" t="s">
        <v>552</v>
      </c>
      <c r="H155" s="12" t="s">
        <v>553</v>
      </c>
      <c r="I155" s="24">
        <v>52.7</v>
      </c>
      <c r="J155" s="22">
        <f t="shared" si="23"/>
        <v>26.35</v>
      </c>
      <c r="K155" s="24">
        <v>82.32</v>
      </c>
      <c r="L155" s="24">
        <f t="shared" si="24"/>
        <v>41.16</v>
      </c>
      <c r="M155" s="24">
        <v>82.16</v>
      </c>
      <c r="N155" s="24">
        <f t="shared" si="19"/>
        <v>41.08</v>
      </c>
      <c r="O155" s="24">
        <f t="shared" si="20"/>
        <v>82.24</v>
      </c>
      <c r="P155" s="24">
        <f t="shared" si="21"/>
        <v>41.12</v>
      </c>
      <c r="Q155" s="24">
        <f t="shared" si="22"/>
        <v>67.47</v>
      </c>
      <c r="R155" s="12" t="s">
        <v>24</v>
      </c>
    </row>
    <row r="156" spans="4:18" s="2" customFormat="1" ht="24.95" customHeight="1">
      <c r="D156" s="11" t="s">
        <v>554</v>
      </c>
      <c r="E156" s="31" t="s">
        <v>410</v>
      </c>
      <c r="F156" s="31" t="s">
        <v>506</v>
      </c>
      <c r="G156" s="13" t="s">
        <v>555</v>
      </c>
      <c r="H156" s="12" t="s">
        <v>556</v>
      </c>
      <c r="I156" s="24">
        <v>56</v>
      </c>
      <c r="J156" s="22">
        <f t="shared" si="23"/>
        <v>28</v>
      </c>
      <c r="K156" s="24">
        <v>78.239999999999995</v>
      </c>
      <c r="L156" s="24">
        <f t="shared" si="24"/>
        <v>39.119999999999997</v>
      </c>
      <c r="M156" s="24">
        <v>79.540000000000006</v>
      </c>
      <c r="N156" s="24">
        <f t="shared" si="19"/>
        <v>39.770000000000003</v>
      </c>
      <c r="O156" s="24">
        <f t="shared" si="20"/>
        <v>78.89</v>
      </c>
      <c r="P156" s="24">
        <f t="shared" si="21"/>
        <v>39.445</v>
      </c>
      <c r="Q156" s="24">
        <f t="shared" si="22"/>
        <v>67.444999999999993</v>
      </c>
      <c r="R156" s="12" t="s">
        <v>24</v>
      </c>
    </row>
    <row r="157" spans="4:18" s="2" customFormat="1" ht="24.95" customHeight="1">
      <c r="D157" s="11" t="s">
        <v>551</v>
      </c>
      <c r="E157" s="31" t="s">
        <v>410</v>
      </c>
      <c r="F157" s="31" t="s">
        <v>506</v>
      </c>
      <c r="G157" s="13" t="s">
        <v>558</v>
      </c>
      <c r="H157" s="12" t="s">
        <v>559</v>
      </c>
      <c r="I157" s="24">
        <v>51.7</v>
      </c>
      <c r="J157" s="22">
        <f t="shared" si="23"/>
        <v>25.85</v>
      </c>
      <c r="K157" s="24">
        <v>81.52</v>
      </c>
      <c r="L157" s="24">
        <f t="shared" si="24"/>
        <v>40.76</v>
      </c>
      <c r="M157" s="24">
        <v>80.400000000000006</v>
      </c>
      <c r="N157" s="24">
        <f t="shared" si="19"/>
        <v>40.200000000000003</v>
      </c>
      <c r="O157" s="24">
        <f t="shared" si="20"/>
        <v>80.960000000000008</v>
      </c>
      <c r="P157" s="24">
        <f t="shared" si="21"/>
        <v>40.480000000000004</v>
      </c>
      <c r="Q157" s="24">
        <f t="shared" si="22"/>
        <v>66.330000000000013</v>
      </c>
      <c r="R157" s="12" t="s">
        <v>24</v>
      </c>
    </row>
    <row r="158" spans="4:18" s="2" customFormat="1" ht="24.95" customHeight="1">
      <c r="D158" s="11" t="s">
        <v>557</v>
      </c>
      <c r="E158" s="31" t="s">
        <v>410</v>
      </c>
      <c r="F158" s="31" t="s">
        <v>506</v>
      </c>
      <c r="G158" s="13" t="s">
        <v>561</v>
      </c>
      <c r="H158" s="12" t="s">
        <v>562</v>
      </c>
      <c r="I158" s="24">
        <v>50.7</v>
      </c>
      <c r="J158" s="22">
        <f t="shared" si="23"/>
        <v>25.35</v>
      </c>
      <c r="K158" s="24">
        <v>80.56</v>
      </c>
      <c r="L158" s="24">
        <f t="shared" si="24"/>
        <v>40.28</v>
      </c>
      <c r="M158" s="24">
        <v>80.7</v>
      </c>
      <c r="N158" s="24">
        <f t="shared" si="19"/>
        <v>40.35</v>
      </c>
      <c r="O158" s="24">
        <f t="shared" si="20"/>
        <v>80.63</v>
      </c>
      <c r="P158" s="24">
        <f t="shared" si="21"/>
        <v>40.314999999999998</v>
      </c>
      <c r="Q158" s="24">
        <f t="shared" si="22"/>
        <v>65.664999999999992</v>
      </c>
      <c r="R158" s="12" t="s">
        <v>24</v>
      </c>
    </row>
    <row r="159" spans="4:18" s="2" customFormat="1" ht="24.95" customHeight="1">
      <c r="D159" s="11" t="s">
        <v>560</v>
      </c>
      <c r="E159" s="31" t="s">
        <v>410</v>
      </c>
      <c r="F159" s="31" t="s">
        <v>506</v>
      </c>
      <c r="G159" s="13" t="s">
        <v>564</v>
      </c>
      <c r="H159" s="12" t="s">
        <v>565</v>
      </c>
      <c r="I159" s="24">
        <v>48.2</v>
      </c>
      <c r="J159" s="22">
        <f t="shared" si="23"/>
        <v>24.1</v>
      </c>
      <c r="K159" s="24">
        <v>80.12</v>
      </c>
      <c r="L159" s="24">
        <f t="shared" si="24"/>
        <v>40.06</v>
      </c>
      <c r="M159" s="24">
        <v>81.5</v>
      </c>
      <c r="N159" s="24">
        <f t="shared" si="19"/>
        <v>40.75</v>
      </c>
      <c r="O159" s="24">
        <f t="shared" si="20"/>
        <v>80.81</v>
      </c>
      <c r="P159" s="24">
        <f t="shared" si="21"/>
        <v>40.405000000000001</v>
      </c>
      <c r="Q159" s="24">
        <f t="shared" si="22"/>
        <v>64.504999999999995</v>
      </c>
      <c r="R159" s="12" t="s">
        <v>24</v>
      </c>
    </row>
    <row r="160" spans="4:18" s="2" customFormat="1" ht="24.95" customHeight="1">
      <c r="D160" s="11" t="s">
        <v>587</v>
      </c>
      <c r="E160" s="31" t="s">
        <v>410</v>
      </c>
      <c r="F160" s="31" t="s">
        <v>506</v>
      </c>
      <c r="G160" s="13" t="s">
        <v>567</v>
      </c>
      <c r="H160" s="12" t="s">
        <v>568</v>
      </c>
      <c r="I160" s="24">
        <v>47.9</v>
      </c>
      <c r="J160" s="22">
        <f t="shared" si="23"/>
        <v>23.95</v>
      </c>
      <c r="K160" s="24">
        <v>78.680000000000007</v>
      </c>
      <c r="L160" s="24">
        <f t="shared" si="24"/>
        <v>39.340000000000003</v>
      </c>
      <c r="M160" s="24">
        <v>80.14</v>
      </c>
      <c r="N160" s="24">
        <f t="shared" si="19"/>
        <v>40.07</v>
      </c>
      <c r="O160" s="24">
        <f t="shared" si="20"/>
        <v>79.41</v>
      </c>
      <c r="P160" s="24">
        <f t="shared" si="21"/>
        <v>39.704999999999998</v>
      </c>
      <c r="Q160" s="24">
        <f t="shared" si="22"/>
        <v>63.655000000000001</v>
      </c>
      <c r="R160" s="12" t="s">
        <v>24</v>
      </c>
    </row>
    <row r="161" spans="1:18" s="2" customFormat="1" ht="24.95" customHeight="1">
      <c r="D161" s="11" t="s">
        <v>563</v>
      </c>
      <c r="E161" s="31" t="s">
        <v>410</v>
      </c>
      <c r="F161" s="31" t="s">
        <v>506</v>
      </c>
      <c r="G161" s="13" t="s">
        <v>570</v>
      </c>
      <c r="H161" s="12" t="s">
        <v>571</v>
      </c>
      <c r="I161" s="24">
        <v>44.1</v>
      </c>
      <c r="J161" s="22">
        <f t="shared" si="23"/>
        <v>22.05</v>
      </c>
      <c r="K161" s="24">
        <v>79.62</v>
      </c>
      <c r="L161" s="24">
        <f t="shared" si="24"/>
        <v>39.81</v>
      </c>
      <c r="M161" s="24">
        <v>80.319999999999993</v>
      </c>
      <c r="N161" s="24">
        <f t="shared" ref="N161:N223" si="25">M161*0.5</f>
        <v>40.159999999999997</v>
      </c>
      <c r="O161" s="24">
        <f t="shared" ref="O161:O223" si="26">L161+N161</f>
        <v>79.97</v>
      </c>
      <c r="P161" s="24">
        <f t="shared" ref="P161:P223" si="27">O161*0.5</f>
        <v>39.984999999999999</v>
      </c>
      <c r="Q161" s="24">
        <f t="shared" ref="Q161:Q223" si="28">J161+P161</f>
        <v>62.034999999999997</v>
      </c>
      <c r="R161" s="12" t="s">
        <v>24</v>
      </c>
    </row>
    <row r="162" spans="1:18" s="2" customFormat="1" ht="24.95" customHeight="1">
      <c r="D162" s="11" t="s">
        <v>566</v>
      </c>
      <c r="E162" s="31" t="s">
        <v>410</v>
      </c>
      <c r="F162" s="31" t="s">
        <v>506</v>
      </c>
      <c r="G162" s="13" t="s">
        <v>573</v>
      </c>
      <c r="H162" s="12" t="s">
        <v>574</v>
      </c>
      <c r="I162" s="24">
        <v>45.7</v>
      </c>
      <c r="J162" s="22">
        <f t="shared" si="23"/>
        <v>22.85</v>
      </c>
      <c r="K162" s="24">
        <v>78.959999999999994</v>
      </c>
      <c r="L162" s="24">
        <f t="shared" si="24"/>
        <v>39.479999999999997</v>
      </c>
      <c r="M162" s="24">
        <v>76.48</v>
      </c>
      <c r="N162" s="24">
        <f t="shared" si="25"/>
        <v>38.24</v>
      </c>
      <c r="O162" s="24">
        <f t="shared" si="26"/>
        <v>77.72</v>
      </c>
      <c r="P162" s="24">
        <f t="shared" si="27"/>
        <v>38.86</v>
      </c>
      <c r="Q162" s="24">
        <f t="shared" si="28"/>
        <v>61.71</v>
      </c>
      <c r="R162" s="12" t="s">
        <v>24</v>
      </c>
    </row>
    <row r="163" spans="1:18" s="2" customFormat="1" ht="24.95" customHeight="1">
      <c r="D163" s="11" t="s">
        <v>575</v>
      </c>
      <c r="E163" s="31" t="s">
        <v>410</v>
      </c>
      <c r="F163" s="31" t="s">
        <v>506</v>
      </c>
      <c r="G163" s="13" t="s">
        <v>576</v>
      </c>
      <c r="H163" s="12" t="s">
        <v>577</v>
      </c>
      <c r="I163" s="24">
        <v>46.4</v>
      </c>
      <c r="J163" s="22">
        <f t="shared" si="23"/>
        <v>23.2</v>
      </c>
      <c r="K163" s="24">
        <v>75.16</v>
      </c>
      <c r="L163" s="24">
        <f t="shared" si="24"/>
        <v>37.58</v>
      </c>
      <c r="M163" s="24">
        <v>78.319999999999993</v>
      </c>
      <c r="N163" s="24">
        <f t="shared" si="25"/>
        <v>39.159999999999997</v>
      </c>
      <c r="O163" s="24">
        <f t="shared" si="26"/>
        <v>76.739999999999995</v>
      </c>
      <c r="P163" s="24">
        <f t="shared" si="27"/>
        <v>38.369999999999997</v>
      </c>
      <c r="Q163" s="24">
        <f t="shared" si="28"/>
        <v>61.569999999999993</v>
      </c>
      <c r="R163" s="12" t="s">
        <v>24</v>
      </c>
    </row>
    <row r="164" spans="1:18" s="2" customFormat="1" ht="24.95" customHeight="1">
      <c r="D164" s="11" t="s">
        <v>572</v>
      </c>
      <c r="E164" s="31" t="s">
        <v>410</v>
      </c>
      <c r="F164" s="31" t="s">
        <v>506</v>
      </c>
      <c r="G164" s="13" t="s">
        <v>579</v>
      </c>
      <c r="H164" s="12" t="s">
        <v>580</v>
      </c>
      <c r="I164" s="24">
        <v>43.9</v>
      </c>
      <c r="J164" s="22">
        <f t="shared" si="23"/>
        <v>21.95</v>
      </c>
      <c r="K164" s="24">
        <v>77.84</v>
      </c>
      <c r="L164" s="24">
        <f t="shared" si="24"/>
        <v>38.92</v>
      </c>
      <c r="M164" s="24">
        <v>76.02</v>
      </c>
      <c r="N164" s="24">
        <f t="shared" si="25"/>
        <v>38.01</v>
      </c>
      <c r="O164" s="24">
        <f t="shared" si="26"/>
        <v>76.930000000000007</v>
      </c>
      <c r="P164" s="24">
        <f t="shared" si="27"/>
        <v>38.465000000000003</v>
      </c>
      <c r="Q164" s="24">
        <f t="shared" si="28"/>
        <v>60.415000000000006</v>
      </c>
      <c r="R164" s="12" t="s">
        <v>24</v>
      </c>
    </row>
    <row r="165" spans="1:18" s="2" customFormat="1" ht="24.95" customHeight="1">
      <c r="D165" s="11" t="s">
        <v>569</v>
      </c>
      <c r="E165" s="31" t="s">
        <v>410</v>
      </c>
      <c r="F165" s="31" t="s">
        <v>506</v>
      </c>
      <c r="G165" s="13" t="s">
        <v>582</v>
      </c>
      <c r="H165" s="12" t="s">
        <v>583</v>
      </c>
      <c r="I165" s="24">
        <v>41.8</v>
      </c>
      <c r="J165" s="22">
        <f t="shared" si="23"/>
        <v>20.9</v>
      </c>
      <c r="K165" s="24">
        <v>74.72</v>
      </c>
      <c r="L165" s="24">
        <f t="shared" si="24"/>
        <v>37.36</v>
      </c>
      <c r="M165" s="24">
        <v>78.819999999999993</v>
      </c>
      <c r="N165" s="24">
        <f t="shared" si="25"/>
        <v>39.409999999999997</v>
      </c>
      <c r="O165" s="24">
        <f t="shared" si="26"/>
        <v>76.77</v>
      </c>
      <c r="P165" s="24">
        <f t="shared" si="27"/>
        <v>38.384999999999998</v>
      </c>
      <c r="Q165" s="24">
        <f t="shared" si="28"/>
        <v>59.284999999999997</v>
      </c>
      <c r="R165" s="12" t="s">
        <v>24</v>
      </c>
    </row>
    <row r="166" spans="1:18" s="2" customFormat="1" ht="24.95" customHeight="1">
      <c r="D166" s="11" t="s">
        <v>578</v>
      </c>
      <c r="E166" s="31" t="s">
        <v>410</v>
      </c>
      <c r="F166" s="31" t="s">
        <v>506</v>
      </c>
      <c r="G166" s="13" t="s">
        <v>585</v>
      </c>
      <c r="H166" s="12" t="s">
        <v>586</v>
      </c>
      <c r="I166" s="24">
        <v>30.5</v>
      </c>
      <c r="J166" s="22">
        <f t="shared" si="23"/>
        <v>15.25</v>
      </c>
      <c r="K166" s="24">
        <v>74.3</v>
      </c>
      <c r="L166" s="24">
        <f t="shared" si="24"/>
        <v>37.15</v>
      </c>
      <c r="M166" s="24">
        <v>77.78</v>
      </c>
      <c r="N166" s="24">
        <f t="shared" si="25"/>
        <v>38.89</v>
      </c>
      <c r="O166" s="24">
        <f t="shared" si="26"/>
        <v>76.039999999999992</v>
      </c>
      <c r="P166" s="24">
        <f t="shared" si="27"/>
        <v>38.019999999999996</v>
      </c>
      <c r="Q166" s="24">
        <f t="shared" si="28"/>
        <v>53.269999999999996</v>
      </c>
      <c r="R166" s="12" t="s">
        <v>24</v>
      </c>
    </row>
    <row r="167" spans="1:18" ht="24.95" customHeight="1">
      <c r="A167" s="2"/>
      <c r="B167" s="2"/>
      <c r="C167" s="2"/>
      <c r="D167" s="11" t="s">
        <v>581</v>
      </c>
      <c r="E167" s="31" t="s">
        <v>410</v>
      </c>
      <c r="F167" s="31" t="s">
        <v>506</v>
      </c>
      <c r="G167" s="13" t="s">
        <v>588</v>
      </c>
      <c r="H167" s="12" t="s">
        <v>589</v>
      </c>
      <c r="I167" s="24">
        <v>49.4</v>
      </c>
      <c r="J167" s="22">
        <f t="shared" si="23"/>
        <v>24.7</v>
      </c>
      <c r="K167" s="24">
        <v>0</v>
      </c>
      <c r="L167" s="24">
        <f t="shared" si="24"/>
        <v>0</v>
      </c>
      <c r="M167" s="24">
        <v>0</v>
      </c>
      <c r="N167" s="24">
        <f t="shared" si="25"/>
        <v>0</v>
      </c>
      <c r="O167" s="24">
        <f t="shared" si="26"/>
        <v>0</v>
      </c>
      <c r="P167" s="24">
        <f t="shared" si="27"/>
        <v>0</v>
      </c>
      <c r="Q167" s="24">
        <f t="shared" si="28"/>
        <v>24.7</v>
      </c>
      <c r="R167" s="12" t="s">
        <v>24</v>
      </c>
    </row>
    <row r="168" spans="1:18" ht="24.95" customHeight="1">
      <c r="A168" s="2"/>
      <c r="B168" s="2"/>
      <c r="C168" s="2"/>
      <c r="D168" s="11" t="s">
        <v>584</v>
      </c>
      <c r="E168" s="31" t="s">
        <v>410</v>
      </c>
      <c r="F168" s="31" t="s">
        <v>591</v>
      </c>
      <c r="G168" s="13" t="s">
        <v>592</v>
      </c>
      <c r="H168" s="12" t="s">
        <v>593</v>
      </c>
      <c r="I168" s="24">
        <v>50.1</v>
      </c>
      <c r="J168" s="22">
        <f t="shared" si="23"/>
        <v>25.05</v>
      </c>
      <c r="K168" s="24">
        <v>76.319999999999993</v>
      </c>
      <c r="L168" s="24">
        <f t="shared" si="24"/>
        <v>38.159999999999997</v>
      </c>
      <c r="M168" s="24">
        <v>77.900000000000006</v>
      </c>
      <c r="N168" s="24">
        <f t="shared" si="25"/>
        <v>38.950000000000003</v>
      </c>
      <c r="O168" s="24">
        <f t="shared" si="26"/>
        <v>77.11</v>
      </c>
      <c r="P168" s="24">
        <f t="shared" si="27"/>
        <v>38.555</v>
      </c>
      <c r="Q168" s="24">
        <f t="shared" si="28"/>
        <v>63.605000000000004</v>
      </c>
      <c r="R168" s="12" t="s">
        <v>21</v>
      </c>
    </row>
    <row r="169" spans="1:18" s="2" customFormat="1" ht="24.95" customHeight="1">
      <c r="D169" s="11" t="s">
        <v>590</v>
      </c>
      <c r="E169" s="31" t="s">
        <v>410</v>
      </c>
      <c r="F169" s="31" t="s">
        <v>289</v>
      </c>
      <c r="G169" s="13" t="s">
        <v>595</v>
      </c>
      <c r="H169" s="12" t="s">
        <v>596</v>
      </c>
      <c r="I169" s="24">
        <v>71</v>
      </c>
      <c r="J169" s="22">
        <f t="shared" si="23"/>
        <v>35.5</v>
      </c>
      <c r="K169" s="24">
        <v>81.28</v>
      </c>
      <c r="L169" s="24">
        <f t="shared" si="24"/>
        <v>40.64</v>
      </c>
      <c r="M169" s="24">
        <v>79</v>
      </c>
      <c r="N169" s="24">
        <f t="shared" si="25"/>
        <v>39.5</v>
      </c>
      <c r="O169" s="24">
        <f t="shared" si="26"/>
        <v>80.14</v>
      </c>
      <c r="P169" s="24">
        <f t="shared" si="27"/>
        <v>40.07</v>
      </c>
      <c r="Q169" s="24">
        <f t="shared" si="28"/>
        <v>75.569999999999993</v>
      </c>
      <c r="R169" s="12" t="s">
        <v>21</v>
      </c>
    </row>
    <row r="170" spans="1:18" s="2" customFormat="1" ht="24.95" customHeight="1">
      <c r="D170" s="11" t="s">
        <v>594</v>
      </c>
      <c r="E170" s="31" t="s">
        <v>410</v>
      </c>
      <c r="F170" s="31" t="s">
        <v>289</v>
      </c>
      <c r="G170" s="13" t="s">
        <v>598</v>
      </c>
      <c r="H170" s="12" t="s">
        <v>599</v>
      </c>
      <c r="I170" s="24">
        <v>67.3</v>
      </c>
      <c r="J170" s="22">
        <f t="shared" si="23"/>
        <v>33.65</v>
      </c>
      <c r="K170" s="24">
        <v>79.44</v>
      </c>
      <c r="L170" s="24">
        <f t="shared" si="24"/>
        <v>39.72</v>
      </c>
      <c r="M170" s="24">
        <v>81.28</v>
      </c>
      <c r="N170" s="24">
        <f t="shared" si="25"/>
        <v>40.64</v>
      </c>
      <c r="O170" s="24">
        <f t="shared" si="26"/>
        <v>80.36</v>
      </c>
      <c r="P170" s="24">
        <f t="shared" si="27"/>
        <v>40.18</v>
      </c>
      <c r="Q170" s="24">
        <f t="shared" si="28"/>
        <v>73.83</v>
      </c>
      <c r="R170" s="12" t="s">
        <v>21</v>
      </c>
    </row>
    <row r="171" spans="1:18" s="2" customFormat="1" ht="24.95" customHeight="1">
      <c r="D171" s="11" t="s">
        <v>597</v>
      </c>
      <c r="E171" s="31" t="s">
        <v>410</v>
      </c>
      <c r="F171" s="31" t="s">
        <v>289</v>
      </c>
      <c r="G171" s="13" t="s">
        <v>601</v>
      </c>
      <c r="H171" s="12" t="s">
        <v>91</v>
      </c>
      <c r="I171" s="24">
        <v>63.4</v>
      </c>
      <c r="J171" s="22">
        <f t="shared" si="23"/>
        <v>31.7</v>
      </c>
      <c r="K171" s="24">
        <v>83.66</v>
      </c>
      <c r="L171" s="24">
        <f t="shared" si="24"/>
        <v>41.83</v>
      </c>
      <c r="M171" s="24">
        <v>83.56</v>
      </c>
      <c r="N171" s="24">
        <f t="shared" si="25"/>
        <v>41.78</v>
      </c>
      <c r="O171" s="24">
        <f t="shared" si="26"/>
        <v>83.61</v>
      </c>
      <c r="P171" s="24">
        <f t="shared" si="27"/>
        <v>41.805</v>
      </c>
      <c r="Q171" s="24">
        <f t="shared" si="28"/>
        <v>73.504999999999995</v>
      </c>
      <c r="R171" s="12" t="s">
        <v>21</v>
      </c>
    </row>
    <row r="172" spans="1:18" s="2" customFormat="1" ht="24.95" customHeight="1">
      <c r="D172" s="11" t="s">
        <v>600</v>
      </c>
      <c r="E172" s="31" t="s">
        <v>410</v>
      </c>
      <c r="F172" s="31" t="s">
        <v>289</v>
      </c>
      <c r="G172" s="13" t="s">
        <v>603</v>
      </c>
      <c r="H172" s="12" t="s">
        <v>604</v>
      </c>
      <c r="I172" s="24">
        <v>61.6</v>
      </c>
      <c r="J172" s="22">
        <f t="shared" si="23"/>
        <v>30.8</v>
      </c>
      <c r="K172" s="24">
        <v>81.44</v>
      </c>
      <c r="L172" s="24">
        <f t="shared" si="24"/>
        <v>40.72</v>
      </c>
      <c r="M172" s="24">
        <v>82.74</v>
      </c>
      <c r="N172" s="24">
        <f t="shared" si="25"/>
        <v>41.37</v>
      </c>
      <c r="O172" s="24">
        <f t="shared" si="26"/>
        <v>82.09</v>
      </c>
      <c r="P172" s="24">
        <f t="shared" si="27"/>
        <v>41.045000000000002</v>
      </c>
      <c r="Q172" s="24">
        <f t="shared" si="28"/>
        <v>71.844999999999999</v>
      </c>
      <c r="R172" s="12" t="s">
        <v>21</v>
      </c>
    </row>
    <row r="173" spans="1:18" s="2" customFormat="1" ht="24.95" customHeight="1">
      <c r="D173" s="11" t="s">
        <v>602</v>
      </c>
      <c r="E173" s="31" t="s">
        <v>410</v>
      </c>
      <c r="F173" s="31" t="s">
        <v>289</v>
      </c>
      <c r="G173" s="13" t="s">
        <v>606</v>
      </c>
      <c r="H173" s="12" t="s">
        <v>607</v>
      </c>
      <c r="I173" s="24">
        <v>55.2</v>
      </c>
      <c r="J173" s="22">
        <f t="shared" si="23"/>
        <v>27.6</v>
      </c>
      <c r="K173" s="24">
        <v>80.739999999999995</v>
      </c>
      <c r="L173" s="24">
        <f t="shared" si="24"/>
        <v>40.369999999999997</v>
      </c>
      <c r="M173" s="24">
        <v>82.92</v>
      </c>
      <c r="N173" s="24">
        <f t="shared" si="25"/>
        <v>41.46</v>
      </c>
      <c r="O173" s="24">
        <f t="shared" si="26"/>
        <v>81.83</v>
      </c>
      <c r="P173" s="24">
        <f t="shared" si="27"/>
        <v>40.914999999999999</v>
      </c>
      <c r="Q173" s="24">
        <f t="shared" si="28"/>
        <v>68.515000000000001</v>
      </c>
      <c r="R173" s="12" t="s">
        <v>21</v>
      </c>
    </row>
    <row r="174" spans="1:18" s="2" customFormat="1" ht="24.95" customHeight="1">
      <c r="D174" s="11" t="s">
        <v>608</v>
      </c>
      <c r="E174" s="31" t="s">
        <v>410</v>
      </c>
      <c r="F174" s="31" t="s">
        <v>289</v>
      </c>
      <c r="G174" s="13" t="s">
        <v>609</v>
      </c>
      <c r="H174" s="12" t="s">
        <v>610</v>
      </c>
      <c r="I174" s="24">
        <v>56.6</v>
      </c>
      <c r="J174" s="22">
        <f t="shared" si="23"/>
        <v>28.3</v>
      </c>
      <c r="K174" s="24">
        <v>81.14</v>
      </c>
      <c r="L174" s="24">
        <f t="shared" si="24"/>
        <v>40.57</v>
      </c>
      <c r="M174" s="24">
        <v>79.66</v>
      </c>
      <c r="N174" s="24">
        <f t="shared" si="25"/>
        <v>39.83</v>
      </c>
      <c r="O174" s="24">
        <f t="shared" si="26"/>
        <v>80.400000000000006</v>
      </c>
      <c r="P174" s="24">
        <f t="shared" si="27"/>
        <v>40.200000000000003</v>
      </c>
      <c r="Q174" s="24">
        <f t="shared" si="28"/>
        <v>68.5</v>
      </c>
      <c r="R174" s="12" t="s">
        <v>24</v>
      </c>
    </row>
    <row r="175" spans="1:18" s="2" customFormat="1" ht="24.95" customHeight="1">
      <c r="D175" s="11" t="s">
        <v>611</v>
      </c>
      <c r="E175" s="31" t="s">
        <v>410</v>
      </c>
      <c r="F175" s="31" t="s">
        <v>289</v>
      </c>
      <c r="G175" s="13" t="s">
        <v>612</v>
      </c>
      <c r="H175" s="12" t="s">
        <v>613</v>
      </c>
      <c r="I175" s="24">
        <v>55.4</v>
      </c>
      <c r="J175" s="22">
        <f t="shared" si="23"/>
        <v>27.7</v>
      </c>
      <c r="K175" s="24">
        <v>80.12</v>
      </c>
      <c r="L175" s="24">
        <f t="shared" si="24"/>
        <v>40.06</v>
      </c>
      <c r="M175" s="24">
        <v>82.12</v>
      </c>
      <c r="N175" s="24">
        <f t="shared" si="25"/>
        <v>41.06</v>
      </c>
      <c r="O175" s="24">
        <f t="shared" si="26"/>
        <v>81.12</v>
      </c>
      <c r="P175" s="24">
        <f t="shared" si="27"/>
        <v>40.56</v>
      </c>
      <c r="Q175" s="24">
        <f t="shared" si="28"/>
        <v>68.260000000000005</v>
      </c>
      <c r="R175" s="12" t="s">
        <v>24</v>
      </c>
    </row>
    <row r="176" spans="1:18" s="2" customFormat="1" ht="24.95" customHeight="1">
      <c r="D176" s="11" t="s">
        <v>605</v>
      </c>
      <c r="E176" s="31" t="s">
        <v>410</v>
      </c>
      <c r="F176" s="31" t="s">
        <v>289</v>
      </c>
      <c r="G176" s="13" t="s">
        <v>615</v>
      </c>
      <c r="H176" s="12" t="s">
        <v>616</v>
      </c>
      <c r="I176" s="24">
        <v>54.6</v>
      </c>
      <c r="J176" s="22">
        <f t="shared" si="23"/>
        <v>27.3</v>
      </c>
      <c r="K176" s="24">
        <v>81.58</v>
      </c>
      <c r="L176" s="24">
        <f t="shared" si="24"/>
        <v>40.79</v>
      </c>
      <c r="M176" s="24">
        <v>79.959999999999994</v>
      </c>
      <c r="N176" s="24">
        <f t="shared" si="25"/>
        <v>39.979999999999997</v>
      </c>
      <c r="O176" s="24">
        <f t="shared" si="26"/>
        <v>80.77</v>
      </c>
      <c r="P176" s="24">
        <f t="shared" si="27"/>
        <v>40.384999999999998</v>
      </c>
      <c r="Q176" s="24">
        <f t="shared" si="28"/>
        <v>67.685000000000002</v>
      </c>
      <c r="R176" s="12" t="s">
        <v>24</v>
      </c>
    </row>
    <row r="177" spans="1:18" s="2" customFormat="1" ht="24.95" customHeight="1">
      <c r="D177" s="11" t="s">
        <v>614</v>
      </c>
      <c r="E177" s="31" t="s">
        <v>410</v>
      </c>
      <c r="F177" s="31" t="s">
        <v>289</v>
      </c>
      <c r="G177" s="13" t="s">
        <v>618</v>
      </c>
      <c r="H177" s="12" t="s">
        <v>619</v>
      </c>
      <c r="I177" s="24">
        <v>54.5</v>
      </c>
      <c r="J177" s="22">
        <f t="shared" si="23"/>
        <v>27.25</v>
      </c>
      <c r="K177" s="24">
        <v>78.02</v>
      </c>
      <c r="L177" s="24">
        <f t="shared" si="24"/>
        <v>39.01</v>
      </c>
      <c r="M177" s="24">
        <v>81.84</v>
      </c>
      <c r="N177" s="24">
        <f t="shared" si="25"/>
        <v>40.92</v>
      </c>
      <c r="O177" s="24">
        <f t="shared" si="26"/>
        <v>79.930000000000007</v>
      </c>
      <c r="P177" s="24">
        <f t="shared" si="27"/>
        <v>39.965000000000003</v>
      </c>
      <c r="Q177" s="24">
        <f t="shared" si="28"/>
        <v>67.215000000000003</v>
      </c>
      <c r="R177" s="12" t="s">
        <v>24</v>
      </c>
    </row>
    <row r="178" spans="1:18" s="2" customFormat="1" ht="24.95" customHeight="1">
      <c r="D178" s="11" t="s">
        <v>617</v>
      </c>
      <c r="E178" s="31" t="s">
        <v>410</v>
      </c>
      <c r="F178" s="31" t="s">
        <v>289</v>
      </c>
      <c r="G178" s="13" t="s">
        <v>621</v>
      </c>
      <c r="H178" s="12" t="s">
        <v>622</v>
      </c>
      <c r="I178" s="24">
        <v>50.3</v>
      </c>
      <c r="J178" s="22">
        <f t="shared" si="23"/>
        <v>25.15</v>
      </c>
      <c r="K178" s="24">
        <v>83.38</v>
      </c>
      <c r="L178" s="24">
        <f t="shared" si="24"/>
        <v>41.69</v>
      </c>
      <c r="M178" s="24">
        <v>83.26</v>
      </c>
      <c r="N178" s="24">
        <f t="shared" si="25"/>
        <v>41.63</v>
      </c>
      <c r="O178" s="24">
        <f t="shared" si="26"/>
        <v>83.32</v>
      </c>
      <c r="P178" s="24">
        <f t="shared" si="27"/>
        <v>41.66</v>
      </c>
      <c r="Q178" s="24">
        <f t="shared" si="28"/>
        <v>66.81</v>
      </c>
      <c r="R178" s="12" t="s">
        <v>24</v>
      </c>
    </row>
    <row r="179" spans="1:18" s="2" customFormat="1" ht="24.95" customHeight="1">
      <c r="D179" s="11" t="s">
        <v>620</v>
      </c>
      <c r="E179" s="31" t="s">
        <v>410</v>
      </c>
      <c r="F179" s="31" t="s">
        <v>289</v>
      </c>
      <c r="G179" s="13" t="s">
        <v>624</v>
      </c>
      <c r="H179" s="12" t="s">
        <v>625</v>
      </c>
      <c r="I179" s="24">
        <v>48.4</v>
      </c>
      <c r="J179" s="22">
        <f t="shared" si="23"/>
        <v>24.2</v>
      </c>
      <c r="K179" s="24">
        <v>0</v>
      </c>
      <c r="L179" s="24">
        <f t="shared" si="24"/>
        <v>0</v>
      </c>
      <c r="M179" s="24">
        <v>0</v>
      </c>
      <c r="N179" s="24">
        <f t="shared" si="25"/>
        <v>0</v>
      </c>
      <c r="O179" s="24">
        <f t="shared" si="26"/>
        <v>0</v>
      </c>
      <c r="P179" s="24">
        <f t="shared" si="27"/>
        <v>0</v>
      </c>
      <c r="Q179" s="24">
        <f t="shared" si="28"/>
        <v>24.2</v>
      </c>
      <c r="R179" s="12" t="s">
        <v>24</v>
      </c>
    </row>
    <row r="180" spans="1:18" s="2" customFormat="1" ht="24.95" customHeight="1">
      <c r="D180" s="11" t="s">
        <v>623</v>
      </c>
      <c r="E180" s="31" t="s">
        <v>410</v>
      </c>
      <c r="F180" s="31" t="s">
        <v>627</v>
      </c>
      <c r="G180" s="13" t="s">
        <v>628</v>
      </c>
      <c r="H180" s="12" t="s">
        <v>629</v>
      </c>
      <c r="I180" s="24">
        <v>73.400000000000006</v>
      </c>
      <c r="J180" s="22">
        <f t="shared" si="23"/>
        <v>36.700000000000003</v>
      </c>
      <c r="K180" s="24">
        <v>87.22</v>
      </c>
      <c r="L180" s="24">
        <f t="shared" si="24"/>
        <v>43.61</v>
      </c>
      <c r="M180" s="24">
        <v>87.18</v>
      </c>
      <c r="N180" s="24">
        <f t="shared" si="25"/>
        <v>43.59</v>
      </c>
      <c r="O180" s="24">
        <f t="shared" si="26"/>
        <v>87.2</v>
      </c>
      <c r="P180" s="24">
        <f t="shared" si="27"/>
        <v>43.6</v>
      </c>
      <c r="Q180" s="24">
        <f t="shared" si="28"/>
        <v>80.300000000000011</v>
      </c>
      <c r="R180" s="12" t="s">
        <v>21</v>
      </c>
    </row>
    <row r="181" spans="1:18" s="2" customFormat="1" ht="24.95" customHeight="1">
      <c r="D181" s="11" t="s">
        <v>630</v>
      </c>
      <c r="E181" s="31" t="s">
        <v>410</v>
      </c>
      <c r="F181" s="31" t="s">
        <v>627</v>
      </c>
      <c r="G181" s="13" t="s">
        <v>631</v>
      </c>
      <c r="H181" s="12" t="s">
        <v>632</v>
      </c>
      <c r="I181" s="24">
        <v>75.599999999999994</v>
      </c>
      <c r="J181" s="22">
        <f t="shared" si="23"/>
        <v>37.799999999999997</v>
      </c>
      <c r="K181" s="24">
        <v>84.62</v>
      </c>
      <c r="L181" s="24">
        <f t="shared" si="24"/>
        <v>42.31</v>
      </c>
      <c r="M181" s="24">
        <v>83.44</v>
      </c>
      <c r="N181" s="24">
        <f t="shared" si="25"/>
        <v>41.72</v>
      </c>
      <c r="O181" s="24">
        <f t="shared" si="26"/>
        <v>84.03</v>
      </c>
      <c r="P181" s="24">
        <f t="shared" si="27"/>
        <v>42.015000000000001</v>
      </c>
      <c r="Q181" s="24">
        <f t="shared" si="28"/>
        <v>79.814999999999998</v>
      </c>
      <c r="R181" s="12" t="s">
        <v>21</v>
      </c>
    </row>
    <row r="182" spans="1:18" s="2" customFormat="1" ht="24.95" customHeight="1">
      <c r="D182" s="11" t="s">
        <v>639</v>
      </c>
      <c r="E182" s="31" t="s">
        <v>410</v>
      </c>
      <c r="F182" s="31" t="s">
        <v>627</v>
      </c>
      <c r="G182" s="13" t="s">
        <v>634</v>
      </c>
      <c r="H182" s="12" t="s">
        <v>635</v>
      </c>
      <c r="I182" s="24">
        <v>73.599999999999994</v>
      </c>
      <c r="J182" s="22">
        <f t="shared" si="23"/>
        <v>36.799999999999997</v>
      </c>
      <c r="K182" s="24">
        <v>83.38</v>
      </c>
      <c r="L182" s="24">
        <f t="shared" si="24"/>
        <v>41.69</v>
      </c>
      <c r="M182" s="24">
        <v>84.38</v>
      </c>
      <c r="N182" s="24">
        <f t="shared" si="25"/>
        <v>42.19</v>
      </c>
      <c r="O182" s="24">
        <f t="shared" si="26"/>
        <v>83.88</v>
      </c>
      <c r="P182" s="24">
        <f t="shared" si="27"/>
        <v>41.94</v>
      </c>
      <c r="Q182" s="24">
        <f t="shared" si="28"/>
        <v>78.739999999999995</v>
      </c>
      <c r="R182" s="12" t="s">
        <v>21</v>
      </c>
    </row>
    <row r="183" spans="1:18" s="2" customFormat="1" ht="24.95" customHeight="1">
      <c r="D183" s="11" t="s">
        <v>633</v>
      </c>
      <c r="E183" s="31" t="s">
        <v>410</v>
      </c>
      <c r="F183" s="31" t="s">
        <v>627</v>
      </c>
      <c r="G183" s="13" t="s">
        <v>637</v>
      </c>
      <c r="H183" s="12" t="s">
        <v>638</v>
      </c>
      <c r="I183" s="24">
        <v>70.5</v>
      </c>
      <c r="J183" s="22">
        <f t="shared" si="23"/>
        <v>35.25</v>
      </c>
      <c r="K183" s="24">
        <v>85.54</v>
      </c>
      <c r="L183" s="24">
        <f t="shared" si="24"/>
        <v>42.77</v>
      </c>
      <c r="M183" s="24">
        <v>86.26</v>
      </c>
      <c r="N183" s="24">
        <f t="shared" si="25"/>
        <v>43.13</v>
      </c>
      <c r="O183" s="24">
        <f t="shared" si="26"/>
        <v>85.9</v>
      </c>
      <c r="P183" s="24">
        <f t="shared" si="27"/>
        <v>42.95</v>
      </c>
      <c r="Q183" s="24">
        <f t="shared" si="28"/>
        <v>78.2</v>
      </c>
      <c r="R183" s="12" t="s">
        <v>21</v>
      </c>
    </row>
    <row r="184" spans="1:18" s="2" customFormat="1" ht="24.95" customHeight="1">
      <c r="D184" s="11" t="s">
        <v>626</v>
      </c>
      <c r="E184" s="31" t="s">
        <v>410</v>
      </c>
      <c r="F184" s="31" t="s">
        <v>627</v>
      </c>
      <c r="G184" s="13" t="s">
        <v>640</v>
      </c>
      <c r="H184" s="12" t="s">
        <v>641</v>
      </c>
      <c r="I184" s="24">
        <v>73.599999999999994</v>
      </c>
      <c r="J184" s="22">
        <f t="shared" si="23"/>
        <v>36.799999999999997</v>
      </c>
      <c r="K184" s="24">
        <v>81.98</v>
      </c>
      <c r="L184" s="24">
        <f t="shared" si="24"/>
        <v>40.99</v>
      </c>
      <c r="M184" s="24">
        <v>81.239999999999995</v>
      </c>
      <c r="N184" s="24">
        <f t="shared" si="25"/>
        <v>40.619999999999997</v>
      </c>
      <c r="O184" s="24">
        <f t="shared" si="26"/>
        <v>81.61</v>
      </c>
      <c r="P184" s="24">
        <f t="shared" si="27"/>
        <v>40.805</v>
      </c>
      <c r="Q184" s="24">
        <f t="shared" si="28"/>
        <v>77.60499999999999</v>
      </c>
      <c r="R184" s="12" t="s">
        <v>24</v>
      </c>
    </row>
    <row r="185" spans="1:18" s="2" customFormat="1" ht="24.95" customHeight="1">
      <c r="D185" s="11" t="s">
        <v>657</v>
      </c>
      <c r="E185" s="31" t="s">
        <v>410</v>
      </c>
      <c r="F185" s="31" t="s">
        <v>627</v>
      </c>
      <c r="G185" s="13" t="s">
        <v>643</v>
      </c>
      <c r="H185" s="12" t="s">
        <v>644</v>
      </c>
      <c r="I185" s="24">
        <v>71</v>
      </c>
      <c r="J185" s="22">
        <f t="shared" si="23"/>
        <v>35.5</v>
      </c>
      <c r="K185" s="24">
        <v>83.22</v>
      </c>
      <c r="L185" s="24">
        <f t="shared" si="24"/>
        <v>41.61</v>
      </c>
      <c r="M185" s="24">
        <v>82.12</v>
      </c>
      <c r="N185" s="24">
        <f t="shared" si="25"/>
        <v>41.06</v>
      </c>
      <c r="O185" s="24">
        <f t="shared" si="26"/>
        <v>82.67</v>
      </c>
      <c r="P185" s="24">
        <f t="shared" si="27"/>
        <v>41.335000000000001</v>
      </c>
      <c r="Q185" s="24">
        <f t="shared" si="28"/>
        <v>76.835000000000008</v>
      </c>
      <c r="R185" s="12" t="s">
        <v>24</v>
      </c>
    </row>
    <row r="186" spans="1:18" s="2" customFormat="1" ht="24.95" customHeight="1">
      <c r="D186" s="11" t="s">
        <v>642</v>
      </c>
      <c r="E186" s="31" t="s">
        <v>410</v>
      </c>
      <c r="F186" s="31" t="s">
        <v>627</v>
      </c>
      <c r="G186" s="13" t="s">
        <v>646</v>
      </c>
      <c r="H186" s="12" t="s">
        <v>647</v>
      </c>
      <c r="I186" s="24">
        <v>68.8</v>
      </c>
      <c r="J186" s="22">
        <f t="shared" si="23"/>
        <v>34.4</v>
      </c>
      <c r="K186" s="24">
        <v>81.22</v>
      </c>
      <c r="L186" s="24">
        <f t="shared" si="24"/>
        <v>40.61</v>
      </c>
      <c r="M186" s="24">
        <v>82.86</v>
      </c>
      <c r="N186" s="24">
        <f t="shared" si="25"/>
        <v>41.43</v>
      </c>
      <c r="O186" s="24">
        <f t="shared" si="26"/>
        <v>82.039999999999992</v>
      </c>
      <c r="P186" s="24">
        <f t="shared" si="27"/>
        <v>41.019999999999996</v>
      </c>
      <c r="Q186" s="24">
        <f t="shared" si="28"/>
        <v>75.419999999999987</v>
      </c>
      <c r="R186" s="12" t="s">
        <v>24</v>
      </c>
    </row>
    <row r="187" spans="1:18" s="2" customFormat="1" ht="24.95" customHeight="1">
      <c r="D187" s="11" t="s">
        <v>636</v>
      </c>
      <c r="E187" s="31" t="s">
        <v>410</v>
      </c>
      <c r="F187" s="31" t="s">
        <v>627</v>
      </c>
      <c r="G187" s="13" t="s">
        <v>649</v>
      </c>
      <c r="H187" s="12" t="s">
        <v>650</v>
      </c>
      <c r="I187" s="24">
        <v>67</v>
      </c>
      <c r="J187" s="22">
        <f t="shared" si="23"/>
        <v>33.5</v>
      </c>
      <c r="K187" s="24">
        <v>84.12</v>
      </c>
      <c r="L187" s="24">
        <f t="shared" si="24"/>
        <v>42.06</v>
      </c>
      <c r="M187" s="24">
        <v>82.2</v>
      </c>
      <c r="N187" s="24">
        <f t="shared" si="25"/>
        <v>41.1</v>
      </c>
      <c r="O187" s="24">
        <f t="shared" si="26"/>
        <v>83.16</v>
      </c>
      <c r="P187" s="24">
        <f t="shared" si="27"/>
        <v>41.58</v>
      </c>
      <c r="Q187" s="24">
        <f t="shared" si="28"/>
        <v>75.08</v>
      </c>
      <c r="R187" s="12" t="s">
        <v>24</v>
      </c>
    </row>
    <row r="188" spans="1:18" s="2" customFormat="1" ht="24.95" customHeight="1">
      <c r="D188" s="11" t="s">
        <v>645</v>
      </c>
      <c r="E188" s="31" t="s">
        <v>410</v>
      </c>
      <c r="F188" s="31" t="s">
        <v>627</v>
      </c>
      <c r="G188" s="13" t="s">
        <v>652</v>
      </c>
      <c r="H188" s="12" t="s">
        <v>653</v>
      </c>
      <c r="I188" s="24">
        <v>63</v>
      </c>
      <c r="J188" s="22">
        <f t="shared" si="23"/>
        <v>31.5</v>
      </c>
      <c r="K188" s="24">
        <v>80.8</v>
      </c>
      <c r="L188" s="24">
        <f t="shared" si="24"/>
        <v>40.4</v>
      </c>
      <c r="M188" s="24">
        <v>81.8</v>
      </c>
      <c r="N188" s="24">
        <f t="shared" si="25"/>
        <v>40.9</v>
      </c>
      <c r="O188" s="24">
        <f t="shared" si="26"/>
        <v>81.3</v>
      </c>
      <c r="P188" s="24">
        <f t="shared" si="27"/>
        <v>40.65</v>
      </c>
      <c r="Q188" s="24">
        <f t="shared" si="28"/>
        <v>72.150000000000006</v>
      </c>
      <c r="R188" s="12" t="s">
        <v>24</v>
      </c>
    </row>
    <row r="189" spans="1:18" s="2" customFormat="1" ht="24.95" customHeight="1">
      <c r="D189" s="11" t="s">
        <v>648</v>
      </c>
      <c r="E189" s="31" t="s">
        <v>410</v>
      </c>
      <c r="F189" s="31" t="s">
        <v>627</v>
      </c>
      <c r="G189" s="13" t="s">
        <v>655</v>
      </c>
      <c r="H189" s="12" t="s">
        <v>656</v>
      </c>
      <c r="I189" s="24">
        <v>61.9</v>
      </c>
      <c r="J189" s="22">
        <f t="shared" si="23"/>
        <v>30.95</v>
      </c>
      <c r="K189" s="24">
        <v>0</v>
      </c>
      <c r="L189" s="24">
        <f t="shared" si="24"/>
        <v>0</v>
      </c>
      <c r="M189" s="24">
        <v>83</v>
      </c>
      <c r="N189" s="24">
        <f t="shared" si="25"/>
        <v>41.5</v>
      </c>
      <c r="O189" s="24">
        <f t="shared" si="26"/>
        <v>41.5</v>
      </c>
      <c r="P189" s="24">
        <f t="shared" si="27"/>
        <v>20.75</v>
      </c>
      <c r="Q189" s="24">
        <f t="shared" si="28"/>
        <v>51.7</v>
      </c>
      <c r="R189" s="12" t="s">
        <v>24</v>
      </c>
    </row>
    <row r="190" spans="1:18" s="2" customFormat="1" ht="24.95" customHeight="1">
      <c r="D190" s="11" t="s">
        <v>660</v>
      </c>
      <c r="E190" s="31" t="s">
        <v>410</v>
      </c>
      <c r="F190" s="31" t="s">
        <v>627</v>
      </c>
      <c r="G190" s="13" t="s">
        <v>658</v>
      </c>
      <c r="H190" s="12" t="s">
        <v>659</v>
      </c>
      <c r="I190" s="24">
        <v>71.900000000000006</v>
      </c>
      <c r="J190" s="22">
        <f t="shared" si="23"/>
        <v>35.950000000000003</v>
      </c>
      <c r="K190" s="24">
        <v>0</v>
      </c>
      <c r="L190" s="24">
        <f t="shared" si="24"/>
        <v>0</v>
      </c>
      <c r="M190" s="24">
        <v>0</v>
      </c>
      <c r="N190" s="24">
        <f t="shared" si="25"/>
        <v>0</v>
      </c>
      <c r="O190" s="24">
        <f t="shared" si="26"/>
        <v>0</v>
      </c>
      <c r="P190" s="24">
        <f t="shared" si="27"/>
        <v>0</v>
      </c>
      <c r="Q190" s="24">
        <f t="shared" si="28"/>
        <v>35.950000000000003</v>
      </c>
      <c r="R190" s="12" t="s">
        <v>24</v>
      </c>
    </row>
    <row r="191" spans="1:18" s="2" customFormat="1" ht="24.95" customHeight="1">
      <c r="D191" s="11" t="s">
        <v>651</v>
      </c>
      <c r="E191" s="31" t="s">
        <v>410</v>
      </c>
      <c r="F191" s="31" t="s">
        <v>627</v>
      </c>
      <c r="G191" s="13" t="s">
        <v>661</v>
      </c>
      <c r="H191" s="12" t="s">
        <v>662</v>
      </c>
      <c r="I191" s="24">
        <v>66.3</v>
      </c>
      <c r="J191" s="22">
        <f t="shared" si="23"/>
        <v>33.15</v>
      </c>
      <c r="K191" s="24">
        <v>0</v>
      </c>
      <c r="L191" s="24">
        <f t="shared" si="24"/>
        <v>0</v>
      </c>
      <c r="M191" s="24">
        <v>0</v>
      </c>
      <c r="N191" s="24">
        <f t="shared" si="25"/>
        <v>0</v>
      </c>
      <c r="O191" s="24">
        <f t="shared" si="26"/>
        <v>0</v>
      </c>
      <c r="P191" s="24">
        <f t="shared" si="27"/>
        <v>0</v>
      </c>
      <c r="Q191" s="24">
        <f t="shared" si="28"/>
        <v>33.15</v>
      </c>
      <c r="R191" s="12" t="s">
        <v>24</v>
      </c>
    </row>
    <row r="192" spans="1:18" ht="24.95" customHeight="1">
      <c r="A192" s="2"/>
      <c r="B192" s="2"/>
      <c r="C192" s="2"/>
      <c r="D192" s="11" t="s">
        <v>654</v>
      </c>
      <c r="E192" s="31" t="s">
        <v>410</v>
      </c>
      <c r="F192" s="31" t="s">
        <v>664</v>
      </c>
      <c r="G192" s="13" t="s">
        <v>665</v>
      </c>
      <c r="H192" s="12" t="s">
        <v>666</v>
      </c>
      <c r="I192" s="24">
        <v>68.900000000000006</v>
      </c>
      <c r="J192" s="22">
        <f t="shared" si="23"/>
        <v>34.450000000000003</v>
      </c>
      <c r="K192" s="24">
        <v>84.72</v>
      </c>
      <c r="L192" s="24">
        <f t="shared" si="24"/>
        <v>42.36</v>
      </c>
      <c r="M192" s="24">
        <v>85.12</v>
      </c>
      <c r="N192" s="24">
        <f t="shared" si="25"/>
        <v>42.56</v>
      </c>
      <c r="O192" s="24">
        <f t="shared" si="26"/>
        <v>84.92</v>
      </c>
      <c r="P192" s="24">
        <f t="shared" si="27"/>
        <v>42.46</v>
      </c>
      <c r="Q192" s="24">
        <f t="shared" si="28"/>
        <v>76.91</v>
      </c>
      <c r="R192" s="12" t="s">
        <v>21</v>
      </c>
    </row>
    <row r="193" spans="1:18" s="2" customFormat="1" ht="24.95" customHeight="1">
      <c r="D193" s="11" t="s">
        <v>670</v>
      </c>
      <c r="E193" s="31" t="s">
        <v>410</v>
      </c>
      <c r="F193" s="31" t="s">
        <v>664</v>
      </c>
      <c r="G193" s="13" t="s">
        <v>668</v>
      </c>
      <c r="H193" s="12" t="s">
        <v>669</v>
      </c>
      <c r="I193" s="24">
        <v>55</v>
      </c>
      <c r="J193" s="22">
        <f t="shared" si="23"/>
        <v>27.5</v>
      </c>
      <c r="K193" s="24">
        <v>80.459999999999994</v>
      </c>
      <c r="L193" s="24">
        <f t="shared" si="24"/>
        <v>40.229999999999997</v>
      </c>
      <c r="M193" s="24">
        <v>80.14</v>
      </c>
      <c r="N193" s="24">
        <f t="shared" si="25"/>
        <v>40.07</v>
      </c>
      <c r="O193" s="24">
        <f t="shared" si="26"/>
        <v>80.3</v>
      </c>
      <c r="P193" s="24">
        <f t="shared" si="27"/>
        <v>40.15</v>
      </c>
      <c r="Q193" s="24">
        <f t="shared" si="28"/>
        <v>67.650000000000006</v>
      </c>
      <c r="R193" s="12" t="s">
        <v>24</v>
      </c>
    </row>
    <row r="194" spans="1:18" s="2" customFormat="1" ht="24.95" customHeight="1">
      <c r="D194" s="11" t="s">
        <v>663</v>
      </c>
      <c r="E194" s="31" t="s">
        <v>410</v>
      </c>
      <c r="F194" s="31" t="s">
        <v>664</v>
      </c>
      <c r="G194" s="13" t="s">
        <v>671</v>
      </c>
      <c r="H194" s="12" t="s">
        <v>672</v>
      </c>
      <c r="I194" s="24">
        <v>76.599999999999994</v>
      </c>
      <c r="J194" s="22">
        <f t="shared" si="23"/>
        <v>38.299999999999997</v>
      </c>
      <c r="K194" s="24">
        <v>0</v>
      </c>
      <c r="L194" s="24">
        <f t="shared" si="24"/>
        <v>0</v>
      </c>
      <c r="M194" s="24">
        <v>0</v>
      </c>
      <c r="N194" s="24">
        <f t="shared" si="25"/>
        <v>0</v>
      </c>
      <c r="O194" s="24">
        <f t="shared" si="26"/>
        <v>0</v>
      </c>
      <c r="P194" s="24">
        <f t="shared" si="27"/>
        <v>0</v>
      </c>
      <c r="Q194" s="24">
        <f t="shared" si="28"/>
        <v>38.299999999999997</v>
      </c>
      <c r="R194" s="12" t="s">
        <v>24</v>
      </c>
    </row>
    <row r="195" spans="1:18" ht="24.95" customHeight="1">
      <c r="A195" s="2"/>
      <c r="B195" s="2"/>
      <c r="C195" s="2"/>
      <c r="D195" s="11" t="s">
        <v>667</v>
      </c>
      <c r="E195" s="31" t="s">
        <v>410</v>
      </c>
      <c r="F195" s="31" t="s">
        <v>674</v>
      </c>
      <c r="G195" s="13" t="s">
        <v>675</v>
      </c>
      <c r="H195" s="12" t="s">
        <v>676</v>
      </c>
      <c r="I195" s="24">
        <v>71.7</v>
      </c>
      <c r="J195" s="22">
        <f t="shared" si="23"/>
        <v>35.85</v>
      </c>
      <c r="K195" s="24">
        <v>83.9</v>
      </c>
      <c r="L195" s="24">
        <f t="shared" si="24"/>
        <v>41.95</v>
      </c>
      <c r="M195" s="24">
        <v>83.14</v>
      </c>
      <c r="N195" s="24">
        <f t="shared" si="25"/>
        <v>41.57</v>
      </c>
      <c r="O195" s="24">
        <f t="shared" si="26"/>
        <v>83.52000000000001</v>
      </c>
      <c r="P195" s="24">
        <f t="shared" si="27"/>
        <v>41.760000000000005</v>
      </c>
      <c r="Q195" s="24">
        <f t="shared" si="28"/>
        <v>77.610000000000014</v>
      </c>
      <c r="R195" s="12" t="s">
        <v>21</v>
      </c>
    </row>
    <row r="196" spans="1:18" s="2" customFormat="1" ht="24.95" customHeight="1">
      <c r="D196" s="11" t="s">
        <v>698</v>
      </c>
      <c r="E196" s="31" t="s">
        <v>410</v>
      </c>
      <c r="F196" s="31" t="s">
        <v>674</v>
      </c>
      <c r="G196" s="13" t="s">
        <v>678</v>
      </c>
      <c r="H196" s="12" t="s">
        <v>679</v>
      </c>
      <c r="I196" s="24">
        <v>68.400000000000006</v>
      </c>
      <c r="J196" s="22">
        <f t="shared" ref="J196:J223" si="29">I196*0.5</f>
        <v>34.200000000000003</v>
      </c>
      <c r="K196" s="24">
        <v>86.2</v>
      </c>
      <c r="L196" s="24">
        <f t="shared" si="24"/>
        <v>43.1</v>
      </c>
      <c r="M196" s="24">
        <v>87.08</v>
      </c>
      <c r="N196" s="24">
        <f t="shared" si="25"/>
        <v>43.54</v>
      </c>
      <c r="O196" s="24">
        <f t="shared" si="26"/>
        <v>86.64</v>
      </c>
      <c r="P196" s="24">
        <f t="shared" si="27"/>
        <v>43.32</v>
      </c>
      <c r="Q196" s="24">
        <f t="shared" si="28"/>
        <v>77.52000000000001</v>
      </c>
      <c r="R196" s="12" t="s">
        <v>21</v>
      </c>
    </row>
    <row r="197" spans="1:18" s="2" customFormat="1" ht="24.95" customHeight="1">
      <c r="D197" s="11" t="s">
        <v>680</v>
      </c>
      <c r="E197" s="31" t="s">
        <v>410</v>
      </c>
      <c r="F197" s="31" t="s">
        <v>674</v>
      </c>
      <c r="G197" s="13" t="s">
        <v>681</v>
      </c>
      <c r="H197" s="12" t="s">
        <v>682</v>
      </c>
      <c r="I197" s="24">
        <v>71.7</v>
      </c>
      <c r="J197" s="22">
        <f t="shared" si="29"/>
        <v>35.85</v>
      </c>
      <c r="K197" s="24">
        <v>83.04</v>
      </c>
      <c r="L197" s="24">
        <f t="shared" si="24"/>
        <v>41.52</v>
      </c>
      <c r="M197" s="24">
        <v>82.48</v>
      </c>
      <c r="N197" s="24">
        <f t="shared" si="25"/>
        <v>41.24</v>
      </c>
      <c r="O197" s="24">
        <f t="shared" si="26"/>
        <v>82.76</v>
      </c>
      <c r="P197" s="24">
        <f t="shared" si="27"/>
        <v>41.38</v>
      </c>
      <c r="Q197" s="24">
        <f t="shared" si="28"/>
        <v>77.23</v>
      </c>
      <c r="R197" s="12" t="s">
        <v>21</v>
      </c>
    </row>
    <row r="198" spans="1:18" s="2" customFormat="1" ht="24.95" customHeight="1">
      <c r="D198" s="11" t="s">
        <v>673</v>
      </c>
      <c r="E198" s="31" t="s">
        <v>410</v>
      </c>
      <c r="F198" s="31" t="s">
        <v>674</v>
      </c>
      <c r="G198" s="13" t="s">
        <v>684</v>
      </c>
      <c r="H198" s="12" t="s">
        <v>685</v>
      </c>
      <c r="I198" s="24">
        <v>67.7</v>
      </c>
      <c r="J198" s="22">
        <f t="shared" si="29"/>
        <v>33.85</v>
      </c>
      <c r="K198" s="24">
        <v>84.18</v>
      </c>
      <c r="L198" s="24">
        <f t="shared" si="24"/>
        <v>42.09</v>
      </c>
      <c r="M198" s="24">
        <v>84.52</v>
      </c>
      <c r="N198" s="24">
        <f t="shared" si="25"/>
        <v>42.26</v>
      </c>
      <c r="O198" s="24">
        <f t="shared" si="26"/>
        <v>84.35</v>
      </c>
      <c r="P198" s="24">
        <f t="shared" si="27"/>
        <v>42.174999999999997</v>
      </c>
      <c r="Q198" s="24">
        <f t="shared" si="28"/>
        <v>76.025000000000006</v>
      </c>
      <c r="R198" s="12" t="s">
        <v>21</v>
      </c>
    </row>
    <row r="199" spans="1:18" s="2" customFormat="1" ht="24.95" customHeight="1">
      <c r="D199" s="11" t="s">
        <v>677</v>
      </c>
      <c r="E199" s="31" t="s">
        <v>410</v>
      </c>
      <c r="F199" s="31" t="s">
        <v>674</v>
      </c>
      <c r="G199" s="13" t="s">
        <v>687</v>
      </c>
      <c r="H199" s="12" t="s">
        <v>688</v>
      </c>
      <c r="I199" s="24">
        <v>65.099999999999994</v>
      </c>
      <c r="J199" s="22">
        <f t="shared" si="29"/>
        <v>32.549999999999997</v>
      </c>
      <c r="K199" s="24">
        <v>85.3</v>
      </c>
      <c r="L199" s="24">
        <f t="shared" si="24"/>
        <v>42.65</v>
      </c>
      <c r="M199" s="24">
        <v>85.82</v>
      </c>
      <c r="N199" s="24">
        <f t="shared" si="25"/>
        <v>42.91</v>
      </c>
      <c r="O199" s="24">
        <f t="shared" si="26"/>
        <v>85.56</v>
      </c>
      <c r="P199" s="24">
        <f t="shared" si="27"/>
        <v>42.78</v>
      </c>
      <c r="Q199" s="24">
        <f t="shared" si="28"/>
        <v>75.33</v>
      </c>
      <c r="R199" s="12" t="s">
        <v>24</v>
      </c>
    </row>
    <row r="200" spans="1:18" s="2" customFormat="1" ht="24.95" customHeight="1">
      <c r="D200" s="11" t="s">
        <v>683</v>
      </c>
      <c r="E200" s="31" t="s">
        <v>410</v>
      </c>
      <c r="F200" s="31" t="s">
        <v>674</v>
      </c>
      <c r="G200" s="13" t="s">
        <v>690</v>
      </c>
      <c r="H200" s="12" t="s">
        <v>691</v>
      </c>
      <c r="I200" s="24">
        <v>63.7</v>
      </c>
      <c r="J200" s="22">
        <f t="shared" si="29"/>
        <v>31.85</v>
      </c>
      <c r="K200" s="24">
        <v>85.02</v>
      </c>
      <c r="L200" s="24">
        <f t="shared" si="24"/>
        <v>42.51</v>
      </c>
      <c r="M200" s="24">
        <v>84.3</v>
      </c>
      <c r="N200" s="24">
        <f t="shared" si="25"/>
        <v>42.15</v>
      </c>
      <c r="O200" s="24">
        <f t="shared" si="26"/>
        <v>84.66</v>
      </c>
      <c r="P200" s="24">
        <f t="shared" si="27"/>
        <v>42.33</v>
      </c>
      <c r="Q200" s="24">
        <f t="shared" si="28"/>
        <v>74.180000000000007</v>
      </c>
      <c r="R200" s="12" t="s">
        <v>24</v>
      </c>
    </row>
    <row r="201" spans="1:18" s="2" customFormat="1" ht="24.95" customHeight="1">
      <c r="D201" s="11" t="s">
        <v>701</v>
      </c>
      <c r="E201" s="31" t="s">
        <v>410</v>
      </c>
      <c r="F201" s="31" t="s">
        <v>674</v>
      </c>
      <c r="G201" s="13" t="s">
        <v>693</v>
      </c>
      <c r="H201" s="12" t="s">
        <v>694</v>
      </c>
      <c r="I201" s="24">
        <v>64.7</v>
      </c>
      <c r="J201" s="22">
        <f t="shared" si="29"/>
        <v>32.35</v>
      </c>
      <c r="K201" s="24">
        <v>81.319999999999993</v>
      </c>
      <c r="L201" s="24">
        <f t="shared" ref="L201:L223" si="30">K201*0.5</f>
        <v>40.659999999999997</v>
      </c>
      <c r="M201" s="24">
        <v>80.86</v>
      </c>
      <c r="N201" s="24">
        <f t="shared" si="25"/>
        <v>40.43</v>
      </c>
      <c r="O201" s="24">
        <f t="shared" si="26"/>
        <v>81.09</v>
      </c>
      <c r="P201" s="24">
        <f t="shared" si="27"/>
        <v>40.545000000000002</v>
      </c>
      <c r="Q201" s="24">
        <f t="shared" si="28"/>
        <v>72.89500000000001</v>
      </c>
      <c r="R201" s="12" t="s">
        <v>24</v>
      </c>
    </row>
    <row r="202" spans="1:18" s="2" customFormat="1" ht="24.95" customHeight="1">
      <c r="D202" s="11" t="s">
        <v>686</v>
      </c>
      <c r="E202" s="31" t="s">
        <v>410</v>
      </c>
      <c r="F202" s="31" t="s">
        <v>674</v>
      </c>
      <c r="G202" s="13" t="s">
        <v>696</v>
      </c>
      <c r="H202" s="12" t="s">
        <v>697</v>
      </c>
      <c r="I202" s="24">
        <v>62.2</v>
      </c>
      <c r="J202" s="22">
        <f t="shared" si="29"/>
        <v>31.1</v>
      </c>
      <c r="K202" s="24">
        <v>83.56</v>
      </c>
      <c r="L202" s="24">
        <f t="shared" si="30"/>
        <v>41.78</v>
      </c>
      <c r="M202" s="24">
        <v>82.68</v>
      </c>
      <c r="N202" s="24">
        <f t="shared" si="25"/>
        <v>41.34</v>
      </c>
      <c r="O202" s="24">
        <f t="shared" si="26"/>
        <v>83.12</v>
      </c>
      <c r="P202" s="24">
        <f t="shared" si="27"/>
        <v>41.56</v>
      </c>
      <c r="Q202" s="24">
        <f t="shared" si="28"/>
        <v>72.66</v>
      </c>
      <c r="R202" s="12" t="s">
        <v>24</v>
      </c>
    </row>
    <row r="203" spans="1:18" s="2" customFormat="1" ht="24.95" customHeight="1">
      <c r="D203" s="11" t="s">
        <v>692</v>
      </c>
      <c r="E203" s="31" t="s">
        <v>410</v>
      </c>
      <c r="F203" s="31" t="s">
        <v>674</v>
      </c>
      <c r="G203" s="13" t="s">
        <v>699</v>
      </c>
      <c r="H203" s="12" t="s">
        <v>700</v>
      </c>
      <c r="I203" s="24">
        <v>78.2</v>
      </c>
      <c r="J203" s="22">
        <f t="shared" si="29"/>
        <v>39.1</v>
      </c>
      <c r="K203" s="24">
        <v>0</v>
      </c>
      <c r="L203" s="24">
        <f t="shared" si="30"/>
        <v>0</v>
      </c>
      <c r="M203" s="24">
        <v>0</v>
      </c>
      <c r="N203" s="24">
        <f t="shared" si="25"/>
        <v>0</v>
      </c>
      <c r="O203" s="24">
        <f t="shared" si="26"/>
        <v>0</v>
      </c>
      <c r="P203" s="24">
        <f t="shared" si="27"/>
        <v>0</v>
      </c>
      <c r="Q203" s="24">
        <f t="shared" si="28"/>
        <v>39.1</v>
      </c>
      <c r="R203" s="12" t="s">
        <v>24</v>
      </c>
    </row>
    <row r="204" spans="1:18" s="2" customFormat="1" ht="24.95" customHeight="1">
      <c r="D204" s="11" t="s">
        <v>689</v>
      </c>
      <c r="E204" s="31" t="s">
        <v>410</v>
      </c>
      <c r="F204" s="31" t="s">
        <v>674</v>
      </c>
      <c r="G204" s="13" t="s">
        <v>702</v>
      </c>
      <c r="H204" s="12" t="s">
        <v>703</v>
      </c>
      <c r="I204" s="24">
        <v>65.900000000000006</v>
      </c>
      <c r="J204" s="22">
        <f t="shared" si="29"/>
        <v>32.950000000000003</v>
      </c>
      <c r="K204" s="24">
        <v>0</v>
      </c>
      <c r="L204" s="24">
        <f t="shared" si="30"/>
        <v>0</v>
      </c>
      <c r="M204" s="24">
        <v>0</v>
      </c>
      <c r="N204" s="24">
        <f t="shared" si="25"/>
        <v>0</v>
      </c>
      <c r="O204" s="24">
        <f t="shared" si="26"/>
        <v>0</v>
      </c>
      <c r="P204" s="24">
        <f t="shared" si="27"/>
        <v>0</v>
      </c>
      <c r="Q204" s="24">
        <f t="shared" si="28"/>
        <v>32.950000000000003</v>
      </c>
      <c r="R204" s="12" t="s">
        <v>24</v>
      </c>
    </row>
    <row r="205" spans="1:18" ht="24.95" customHeight="1">
      <c r="A205" s="2"/>
      <c r="B205" s="2"/>
      <c r="C205" s="2"/>
      <c r="D205" s="11" t="s">
        <v>695</v>
      </c>
      <c r="E205" s="31" t="s">
        <v>410</v>
      </c>
      <c r="F205" s="31" t="s">
        <v>705</v>
      </c>
      <c r="G205" s="13" t="s">
        <v>706</v>
      </c>
      <c r="H205" s="12" t="s">
        <v>707</v>
      </c>
      <c r="I205" s="24">
        <v>59.3</v>
      </c>
      <c r="J205" s="22">
        <f t="shared" si="29"/>
        <v>29.65</v>
      </c>
      <c r="K205" s="24">
        <v>85.32</v>
      </c>
      <c r="L205" s="24">
        <f t="shared" si="30"/>
        <v>42.66</v>
      </c>
      <c r="M205" s="24">
        <v>83.64</v>
      </c>
      <c r="N205" s="24">
        <f t="shared" si="25"/>
        <v>41.82</v>
      </c>
      <c r="O205" s="24">
        <f t="shared" si="26"/>
        <v>84.47999999999999</v>
      </c>
      <c r="P205" s="24">
        <f t="shared" si="27"/>
        <v>42.239999999999995</v>
      </c>
      <c r="Q205" s="24">
        <f t="shared" si="28"/>
        <v>71.889999999999986</v>
      </c>
      <c r="R205" s="12" t="s">
        <v>21</v>
      </c>
    </row>
    <row r="206" spans="1:18" s="2" customFormat="1" ht="24.95" customHeight="1">
      <c r="D206" s="11" t="s">
        <v>704</v>
      </c>
      <c r="E206" s="31" t="s">
        <v>410</v>
      </c>
      <c r="F206" s="31" t="s">
        <v>705</v>
      </c>
      <c r="G206" s="13" t="s">
        <v>709</v>
      </c>
      <c r="H206" s="12" t="s">
        <v>710</v>
      </c>
      <c r="I206" s="24">
        <v>55.8</v>
      </c>
      <c r="J206" s="22">
        <f t="shared" si="29"/>
        <v>27.9</v>
      </c>
      <c r="K206" s="24">
        <v>83.46</v>
      </c>
      <c r="L206" s="24">
        <f t="shared" si="30"/>
        <v>41.73</v>
      </c>
      <c r="M206" s="24">
        <v>81.84</v>
      </c>
      <c r="N206" s="24">
        <f t="shared" si="25"/>
        <v>40.92</v>
      </c>
      <c r="O206" s="24">
        <f t="shared" si="26"/>
        <v>82.65</v>
      </c>
      <c r="P206" s="24">
        <f t="shared" si="27"/>
        <v>41.325000000000003</v>
      </c>
      <c r="Q206" s="24">
        <f t="shared" si="28"/>
        <v>69.224999999999994</v>
      </c>
      <c r="R206" s="12" t="s">
        <v>24</v>
      </c>
    </row>
    <row r="207" spans="1:18" s="2" customFormat="1" ht="24.95" customHeight="1">
      <c r="D207" s="11" t="s">
        <v>708</v>
      </c>
      <c r="E207" s="31" t="s">
        <v>410</v>
      </c>
      <c r="F207" s="31" t="s">
        <v>705</v>
      </c>
      <c r="G207" s="13" t="s">
        <v>712</v>
      </c>
      <c r="H207" s="12" t="s">
        <v>713</v>
      </c>
      <c r="I207" s="24">
        <v>50.9</v>
      </c>
      <c r="J207" s="22">
        <f t="shared" si="29"/>
        <v>25.45</v>
      </c>
      <c r="K207" s="24">
        <v>83.58</v>
      </c>
      <c r="L207" s="24">
        <f t="shared" si="30"/>
        <v>41.79</v>
      </c>
      <c r="M207" s="24">
        <v>83.94</v>
      </c>
      <c r="N207" s="24">
        <f t="shared" si="25"/>
        <v>41.97</v>
      </c>
      <c r="O207" s="24">
        <f t="shared" si="26"/>
        <v>83.759999999999991</v>
      </c>
      <c r="P207" s="24">
        <f t="shared" si="27"/>
        <v>41.879999999999995</v>
      </c>
      <c r="Q207" s="24">
        <f t="shared" si="28"/>
        <v>67.33</v>
      </c>
      <c r="R207" s="12" t="s">
        <v>24</v>
      </c>
    </row>
    <row r="208" spans="1:18" ht="24.95" customHeight="1">
      <c r="A208" s="2"/>
      <c r="B208" s="2"/>
      <c r="C208" s="2"/>
      <c r="D208" s="11" t="s">
        <v>711</v>
      </c>
      <c r="E208" s="31" t="s">
        <v>410</v>
      </c>
      <c r="F208" s="31" t="s">
        <v>715</v>
      </c>
      <c r="G208" s="13" t="s">
        <v>716</v>
      </c>
      <c r="H208" s="12" t="s">
        <v>717</v>
      </c>
      <c r="I208" s="24">
        <v>72.900000000000006</v>
      </c>
      <c r="J208" s="22">
        <f t="shared" si="29"/>
        <v>36.450000000000003</v>
      </c>
      <c r="K208" s="24">
        <v>84.14</v>
      </c>
      <c r="L208" s="24">
        <f t="shared" si="30"/>
        <v>42.07</v>
      </c>
      <c r="M208" s="24">
        <v>85.12</v>
      </c>
      <c r="N208" s="24">
        <f t="shared" si="25"/>
        <v>42.56</v>
      </c>
      <c r="O208" s="24">
        <f t="shared" si="26"/>
        <v>84.63</v>
      </c>
      <c r="P208" s="24">
        <f t="shared" si="27"/>
        <v>42.314999999999998</v>
      </c>
      <c r="Q208" s="24">
        <f t="shared" si="28"/>
        <v>78.765000000000001</v>
      </c>
      <c r="R208" s="12" t="s">
        <v>21</v>
      </c>
    </row>
    <row r="209" spans="1:18" s="2" customFormat="1" ht="24.95" customHeight="1">
      <c r="D209" s="11" t="s">
        <v>721</v>
      </c>
      <c r="E209" s="31" t="s">
        <v>410</v>
      </c>
      <c r="F209" s="31" t="s">
        <v>715</v>
      </c>
      <c r="G209" s="13" t="s">
        <v>719</v>
      </c>
      <c r="H209" s="12" t="s">
        <v>720</v>
      </c>
      <c r="I209" s="24">
        <v>72.900000000000006</v>
      </c>
      <c r="J209" s="22">
        <f t="shared" si="29"/>
        <v>36.450000000000003</v>
      </c>
      <c r="K209" s="24">
        <v>82.4</v>
      </c>
      <c r="L209" s="24">
        <f t="shared" si="30"/>
        <v>41.2</v>
      </c>
      <c r="M209" s="24">
        <v>83.78</v>
      </c>
      <c r="N209" s="24">
        <f t="shared" si="25"/>
        <v>41.89</v>
      </c>
      <c r="O209" s="24">
        <f t="shared" si="26"/>
        <v>83.09</v>
      </c>
      <c r="P209" s="24">
        <f t="shared" si="27"/>
        <v>41.545000000000002</v>
      </c>
      <c r="Q209" s="24">
        <f t="shared" si="28"/>
        <v>77.995000000000005</v>
      </c>
      <c r="R209" s="12" t="s">
        <v>21</v>
      </c>
    </row>
    <row r="210" spans="1:18" s="2" customFormat="1" ht="24.95" customHeight="1">
      <c r="D210" s="11" t="s">
        <v>718</v>
      </c>
      <c r="E210" s="31" t="s">
        <v>410</v>
      </c>
      <c r="F210" s="31" t="s">
        <v>715</v>
      </c>
      <c r="G210" s="13" t="s">
        <v>722</v>
      </c>
      <c r="H210" s="12" t="s">
        <v>723</v>
      </c>
      <c r="I210" s="24">
        <v>73</v>
      </c>
      <c r="J210" s="22">
        <f t="shared" si="29"/>
        <v>36.5</v>
      </c>
      <c r="K210" s="24">
        <v>81.239999999999995</v>
      </c>
      <c r="L210" s="24">
        <f t="shared" si="30"/>
        <v>40.619999999999997</v>
      </c>
      <c r="M210" s="24">
        <v>82.08</v>
      </c>
      <c r="N210" s="24">
        <f t="shared" si="25"/>
        <v>41.04</v>
      </c>
      <c r="O210" s="24">
        <f t="shared" si="26"/>
        <v>81.66</v>
      </c>
      <c r="P210" s="24">
        <f t="shared" si="27"/>
        <v>40.83</v>
      </c>
      <c r="Q210" s="24">
        <f t="shared" si="28"/>
        <v>77.33</v>
      </c>
      <c r="R210" s="12" t="s">
        <v>21</v>
      </c>
    </row>
    <row r="211" spans="1:18" s="2" customFormat="1" ht="24.95" customHeight="1">
      <c r="D211" s="11" t="s">
        <v>714</v>
      </c>
      <c r="E211" s="31" t="s">
        <v>410</v>
      </c>
      <c r="F211" s="31" t="s">
        <v>715</v>
      </c>
      <c r="G211" s="13" t="s">
        <v>725</v>
      </c>
      <c r="H211" s="12" t="s">
        <v>726</v>
      </c>
      <c r="I211" s="24">
        <v>71.099999999999994</v>
      </c>
      <c r="J211" s="22">
        <f t="shared" si="29"/>
        <v>35.549999999999997</v>
      </c>
      <c r="K211" s="24">
        <v>82.64</v>
      </c>
      <c r="L211" s="24">
        <f t="shared" si="30"/>
        <v>41.32</v>
      </c>
      <c r="M211" s="24">
        <v>83.28</v>
      </c>
      <c r="N211" s="24">
        <f t="shared" si="25"/>
        <v>41.64</v>
      </c>
      <c r="O211" s="24">
        <f t="shared" si="26"/>
        <v>82.960000000000008</v>
      </c>
      <c r="P211" s="24">
        <f t="shared" si="27"/>
        <v>41.480000000000004</v>
      </c>
      <c r="Q211" s="24">
        <f t="shared" si="28"/>
        <v>77.03</v>
      </c>
      <c r="R211" s="12" t="s">
        <v>21</v>
      </c>
    </row>
    <row r="212" spans="1:18" s="2" customFormat="1" ht="24.95" customHeight="1">
      <c r="D212" s="11" t="s">
        <v>724</v>
      </c>
      <c r="E212" s="31" t="s">
        <v>410</v>
      </c>
      <c r="F212" s="31" t="s">
        <v>715</v>
      </c>
      <c r="G212" s="13" t="s">
        <v>728</v>
      </c>
      <c r="H212" s="12" t="s">
        <v>729</v>
      </c>
      <c r="I212" s="24">
        <v>67</v>
      </c>
      <c r="J212" s="22">
        <f t="shared" si="29"/>
        <v>33.5</v>
      </c>
      <c r="K212" s="24">
        <v>85.36</v>
      </c>
      <c r="L212" s="24">
        <f t="shared" si="30"/>
        <v>42.68</v>
      </c>
      <c r="M212" s="24">
        <v>85.64</v>
      </c>
      <c r="N212" s="24">
        <f t="shared" si="25"/>
        <v>42.82</v>
      </c>
      <c r="O212" s="24">
        <f t="shared" si="26"/>
        <v>85.5</v>
      </c>
      <c r="P212" s="24">
        <f t="shared" si="27"/>
        <v>42.75</v>
      </c>
      <c r="Q212" s="24">
        <f t="shared" si="28"/>
        <v>76.25</v>
      </c>
      <c r="R212" s="12" t="s">
        <v>21</v>
      </c>
    </row>
    <row r="213" spans="1:18" s="2" customFormat="1" ht="24.95" customHeight="1">
      <c r="D213" s="11" t="s">
        <v>730</v>
      </c>
      <c r="E213" s="31" t="s">
        <v>410</v>
      </c>
      <c r="F213" s="31" t="s">
        <v>715</v>
      </c>
      <c r="G213" s="13" t="s">
        <v>731</v>
      </c>
      <c r="H213" s="12" t="s">
        <v>732</v>
      </c>
      <c r="I213" s="24">
        <v>67.8</v>
      </c>
      <c r="J213" s="22">
        <f t="shared" si="29"/>
        <v>33.9</v>
      </c>
      <c r="K213" s="24">
        <v>81.52</v>
      </c>
      <c r="L213" s="24">
        <f t="shared" si="30"/>
        <v>40.76</v>
      </c>
      <c r="M213" s="24">
        <v>81.599999999999994</v>
      </c>
      <c r="N213" s="24">
        <f t="shared" si="25"/>
        <v>40.799999999999997</v>
      </c>
      <c r="O213" s="24">
        <f t="shared" si="26"/>
        <v>81.56</v>
      </c>
      <c r="P213" s="24">
        <f t="shared" si="27"/>
        <v>40.78</v>
      </c>
      <c r="Q213" s="24">
        <f t="shared" si="28"/>
        <v>74.680000000000007</v>
      </c>
      <c r="R213" s="12" t="s">
        <v>24</v>
      </c>
    </row>
    <row r="214" spans="1:18" s="2" customFormat="1" ht="24.95" customHeight="1">
      <c r="D214" s="11" t="s">
        <v>754</v>
      </c>
      <c r="E214" s="31" t="s">
        <v>410</v>
      </c>
      <c r="F214" s="31" t="s">
        <v>715</v>
      </c>
      <c r="G214" s="13" t="s">
        <v>734</v>
      </c>
      <c r="H214" s="12" t="s">
        <v>735</v>
      </c>
      <c r="I214" s="24">
        <v>65.599999999999994</v>
      </c>
      <c r="J214" s="22">
        <f t="shared" si="29"/>
        <v>32.799999999999997</v>
      </c>
      <c r="K214" s="24">
        <v>82.22</v>
      </c>
      <c r="L214" s="24">
        <f t="shared" si="30"/>
        <v>41.11</v>
      </c>
      <c r="M214" s="24">
        <v>83.06</v>
      </c>
      <c r="N214" s="24">
        <f t="shared" si="25"/>
        <v>41.53</v>
      </c>
      <c r="O214" s="24">
        <f t="shared" si="26"/>
        <v>82.64</v>
      </c>
      <c r="P214" s="24">
        <f t="shared" si="27"/>
        <v>41.32</v>
      </c>
      <c r="Q214" s="24">
        <f t="shared" si="28"/>
        <v>74.12</v>
      </c>
      <c r="R214" s="12" t="s">
        <v>24</v>
      </c>
    </row>
    <row r="215" spans="1:18" s="2" customFormat="1" ht="24.95" customHeight="1">
      <c r="D215" s="11" t="s">
        <v>757</v>
      </c>
      <c r="E215" s="31" t="s">
        <v>410</v>
      </c>
      <c r="F215" s="31" t="s">
        <v>715</v>
      </c>
      <c r="G215" s="13" t="s">
        <v>737</v>
      </c>
      <c r="H215" s="12" t="s">
        <v>738</v>
      </c>
      <c r="I215" s="24">
        <v>62.2</v>
      </c>
      <c r="J215" s="22">
        <f t="shared" si="29"/>
        <v>31.1</v>
      </c>
      <c r="K215" s="24">
        <v>82.34</v>
      </c>
      <c r="L215" s="24">
        <f t="shared" si="30"/>
        <v>41.17</v>
      </c>
      <c r="M215" s="24">
        <v>83.7</v>
      </c>
      <c r="N215" s="24">
        <f t="shared" si="25"/>
        <v>41.85</v>
      </c>
      <c r="O215" s="24">
        <f t="shared" si="26"/>
        <v>83.02000000000001</v>
      </c>
      <c r="P215" s="24">
        <f t="shared" si="27"/>
        <v>41.510000000000005</v>
      </c>
      <c r="Q215" s="24">
        <f t="shared" si="28"/>
        <v>72.610000000000014</v>
      </c>
      <c r="R215" s="12" t="s">
        <v>24</v>
      </c>
    </row>
    <row r="216" spans="1:18" s="2" customFormat="1" ht="24.95" customHeight="1">
      <c r="D216" s="11" t="s">
        <v>727</v>
      </c>
      <c r="E216" s="31" t="s">
        <v>410</v>
      </c>
      <c r="F216" s="31" t="s">
        <v>715</v>
      </c>
      <c r="G216" s="13" t="s">
        <v>740</v>
      </c>
      <c r="H216" s="12" t="s">
        <v>741</v>
      </c>
      <c r="I216" s="24">
        <v>59.4</v>
      </c>
      <c r="J216" s="22">
        <f t="shared" si="29"/>
        <v>29.7</v>
      </c>
      <c r="K216" s="24">
        <v>83.06</v>
      </c>
      <c r="L216" s="24">
        <f t="shared" si="30"/>
        <v>41.53</v>
      </c>
      <c r="M216" s="24">
        <v>84.36</v>
      </c>
      <c r="N216" s="24">
        <f t="shared" si="25"/>
        <v>42.18</v>
      </c>
      <c r="O216" s="24">
        <f t="shared" si="26"/>
        <v>83.710000000000008</v>
      </c>
      <c r="P216" s="24">
        <f t="shared" si="27"/>
        <v>41.855000000000004</v>
      </c>
      <c r="Q216" s="24">
        <f t="shared" si="28"/>
        <v>71.555000000000007</v>
      </c>
      <c r="R216" s="12" t="s">
        <v>24</v>
      </c>
    </row>
    <row r="217" spans="1:18" s="2" customFormat="1" ht="24.95" customHeight="1">
      <c r="D217" s="11" t="s">
        <v>733</v>
      </c>
      <c r="E217" s="31" t="s">
        <v>410</v>
      </c>
      <c r="F217" s="31" t="s">
        <v>715</v>
      </c>
      <c r="G217" s="13" t="s">
        <v>743</v>
      </c>
      <c r="H217" s="12" t="s">
        <v>744</v>
      </c>
      <c r="I217" s="24">
        <v>59.8</v>
      </c>
      <c r="J217" s="22">
        <f t="shared" si="29"/>
        <v>29.9</v>
      </c>
      <c r="K217" s="24">
        <v>83.12</v>
      </c>
      <c r="L217" s="24">
        <f t="shared" si="30"/>
        <v>41.56</v>
      </c>
      <c r="M217" s="24">
        <v>82.98</v>
      </c>
      <c r="N217" s="24">
        <f t="shared" si="25"/>
        <v>41.49</v>
      </c>
      <c r="O217" s="24">
        <f t="shared" si="26"/>
        <v>83.050000000000011</v>
      </c>
      <c r="P217" s="24">
        <f t="shared" si="27"/>
        <v>41.525000000000006</v>
      </c>
      <c r="Q217" s="24">
        <f t="shared" si="28"/>
        <v>71.425000000000011</v>
      </c>
      <c r="R217" s="12" t="s">
        <v>24</v>
      </c>
    </row>
    <row r="218" spans="1:18" s="2" customFormat="1" ht="24.95" customHeight="1">
      <c r="D218" s="11" t="s">
        <v>736</v>
      </c>
      <c r="E218" s="31" t="s">
        <v>410</v>
      </c>
      <c r="F218" s="31" t="s">
        <v>715</v>
      </c>
      <c r="G218" s="13" t="s">
        <v>746</v>
      </c>
      <c r="H218" s="12" t="s">
        <v>747</v>
      </c>
      <c r="I218" s="24">
        <v>58.7</v>
      </c>
      <c r="J218" s="22">
        <f t="shared" si="29"/>
        <v>29.35</v>
      </c>
      <c r="K218" s="24">
        <v>84.34</v>
      </c>
      <c r="L218" s="24">
        <f t="shared" si="30"/>
        <v>42.17</v>
      </c>
      <c r="M218" s="24">
        <v>83.46</v>
      </c>
      <c r="N218" s="24">
        <f t="shared" si="25"/>
        <v>41.73</v>
      </c>
      <c r="O218" s="24">
        <f t="shared" si="26"/>
        <v>83.9</v>
      </c>
      <c r="P218" s="24">
        <f t="shared" si="27"/>
        <v>41.95</v>
      </c>
      <c r="Q218" s="24">
        <f t="shared" si="28"/>
        <v>71.300000000000011</v>
      </c>
      <c r="R218" s="12" t="s">
        <v>24</v>
      </c>
    </row>
    <row r="219" spans="1:18" s="2" customFormat="1" ht="24.95" customHeight="1">
      <c r="D219" s="11" t="s">
        <v>742</v>
      </c>
      <c r="E219" s="31" t="s">
        <v>410</v>
      </c>
      <c r="F219" s="31" t="s">
        <v>715</v>
      </c>
      <c r="G219" s="13" t="s">
        <v>749</v>
      </c>
      <c r="H219" s="12" t="s">
        <v>750</v>
      </c>
      <c r="I219" s="24">
        <v>57.9</v>
      </c>
      <c r="J219" s="22">
        <f t="shared" si="29"/>
        <v>28.95</v>
      </c>
      <c r="K219" s="24">
        <v>82.92</v>
      </c>
      <c r="L219" s="24">
        <f t="shared" si="30"/>
        <v>41.46</v>
      </c>
      <c r="M219" s="24">
        <v>82.68</v>
      </c>
      <c r="N219" s="24">
        <f t="shared" si="25"/>
        <v>41.34</v>
      </c>
      <c r="O219" s="24">
        <f t="shared" si="26"/>
        <v>82.800000000000011</v>
      </c>
      <c r="P219" s="24">
        <f t="shared" si="27"/>
        <v>41.400000000000006</v>
      </c>
      <c r="Q219" s="24">
        <f t="shared" si="28"/>
        <v>70.350000000000009</v>
      </c>
      <c r="R219" s="12" t="s">
        <v>24</v>
      </c>
    </row>
    <row r="220" spans="1:18" s="2" customFormat="1" ht="24.95" customHeight="1">
      <c r="D220" s="11" t="s">
        <v>739</v>
      </c>
      <c r="E220" s="31" t="s">
        <v>410</v>
      </c>
      <c r="F220" s="31" t="s">
        <v>715</v>
      </c>
      <c r="G220" s="13" t="s">
        <v>752</v>
      </c>
      <c r="H220" s="12" t="s">
        <v>753</v>
      </c>
      <c r="I220" s="24">
        <v>58.4</v>
      </c>
      <c r="J220" s="22">
        <f t="shared" si="29"/>
        <v>29.2</v>
      </c>
      <c r="K220" s="24">
        <v>82.58</v>
      </c>
      <c r="L220" s="24">
        <f t="shared" si="30"/>
        <v>41.29</v>
      </c>
      <c r="M220" s="24">
        <v>81.099999999999994</v>
      </c>
      <c r="N220" s="24">
        <f t="shared" si="25"/>
        <v>40.549999999999997</v>
      </c>
      <c r="O220" s="24">
        <f t="shared" si="26"/>
        <v>81.84</v>
      </c>
      <c r="P220" s="24">
        <f t="shared" si="27"/>
        <v>40.92</v>
      </c>
      <c r="Q220" s="24">
        <f t="shared" si="28"/>
        <v>70.12</v>
      </c>
      <c r="R220" s="12" t="s">
        <v>24</v>
      </c>
    </row>
    <row r="221" spans="1:18" ht="24.95" customHeight="1">
      <c r="A221" s="2"/>
      <c r="B221" s="2"/>
      <c r="C221" s="2"/>
      <c r="D221" s="11" t="s">
        <v>745</v>
      </c>
      <c r="E221" s="31" t="s">
        <v>410</v>
      </c>
      <c r="F221" s="31" t="s">
        <v>715</v>
      </c>
      <c r="G221" s="13" t="s">
        <v>755</v>
      </c>
      <c r="H221" s="12" t="s">
        <v>756</v>
      </c>
      <c r="I221" s="24">
        <v>67.7</v>
      </c>
      <c r="J221" s="22">
        <f t="shared" si="29"/>
        <v>33.85</v>
      </c>
      <c r="K221" s="24">
        <v>0</v>
      </c>
      <c r="L221" s="24">
        <f t="shared" si="30"/>
        <v>0</v>
      </c>
      <c r="M221" s="24">
        <v>0</v>
      </c>
      <c r="N221" s="24">
        <f t="shared" si="25"/>
        <v>0</v>
      </c>
      <c r="O221" s="24">
        <f t="shared" si="26"/>
        <v>0</v>
      </c>
      <c r="P221" s="24">
        <f t="shared" si="27"/>
        <v>0</v>
      </c>
      <c r="Q221" s="24">
        <f t="shared" si="28"/>
        <v>33.85</v>
      </c>
      <c r="R221" s="12" t="s">
        <v>24</v>
      </c>
    </row>
    <row r="222" spans="1:18" ht="24.95" customHeight="1">
      <c r="A222" s="2"/>
      <c r="B222" s="2"/>
      <c r="C222" s="2"/>
      <c r="D222" s="11" t="s">
        <v>751</v>
      </c>
      <c r="E222" s="31" t="s">
        <v>410</v>
      </c>
      <c r="F222" s="31" t="s">
        <v>715</v>
      </c>
      <c r="G222" s="13" t="s">
        <v>758</v>
      </c>
      <c r="H222" s="12" t="s">
        <v>759</v>
      </c>
      <c r="I222" s="24">
        <v>67.2</v>
      </c>
      <c r="J222" s="22">
        <f t="shared" si="29"/>
        <v>33.6</v>
      </c>
      <c r="K222" s="24">
        <v>0</v>
      </c>
      <c r="L222" s="24">
        <f t="shared" si="30"/>
        <v>0</v>
      </c>
      <c r="M222" s="24">
        <v>0</v>
      </c>
      <c r="N222" s="24">
        <f t="shared" si="25"/>
        <v>0</v>
      </c>
      <c r="O222" s="24">
        <f t="shared" si="26"/>
        <v>0</v>
      </c>
      <c r="P222" s="24">
        <f t="shared" si="27"/>
        <v>0</v>
      </c>
      <c r="Q222" s="24">
        <f t="shared" si="28"/>
        <v>33.6</v>
      </c>
      <c r="R222" s="12" t="s">
        <v>24</v>
      </c>
    </row>
    <row r="223" spans="1:18" ht="24.95" customHeight="1">
      <c r="A223" s="2"/>
      <c r="B223" s="17"/>
      <c r="C223" s="18"/>
      <c r="D223" s="11" t="s">
        <v>748</v>
      </c>
      <c r="E223" s="29" t="s">
        <v>761</v>
      </c>
      <c r="F223" s="29" t="s">
        <v>214</v>
      </c>
      <c r="G223" s="14" t="s">
        <v>762</v>
      </c>
      <c r="H223" s="14" t="s">
        <v>763</v>
      </c>
      <c r="I223" s="23">
        <v>53</v>
      </c>
      <c r="J223" s="22">
        <f t="shared" si="29"/>
        <v>26.5</v>
      </c>
      <c r="K223" s="24">
        <v>75.400000000000006</v>
      </c>
      <c r="L223" s="24">
        <f t="shared" si="30"/>
        <v>37.700000000000003</v>
      </c>
      <c r="M223" s="24">
        <v>73.2</v>
      </c>
      <c r="N223" s="24">
        <f t="shared" si="25"/>
        <v>36.6</v>
      </c>
      <c r="O223" s="24">
        <f t="shared" si="26"/>
        <v>74.300000000000011</v>
      </c>
      <c r="P223" s="24">
        <f t="shared" si="27"/>
        <v>37.150000000000006</v>
      </c>
      <c r="Q223" s="24">
        <f t="shared" si="28"/>
        <v>63.650000000000006</v>
      </c>
      <c r="R223" s="12" t="s">
        <v>21</v>
      </c>
    </row>
  </sheetData>
  <mergeCells count="1">
    <mergeCell ref="D1:R1"/>
  </mergeCells>
  <phoneticPr fontId="8" type="noConversion"/>
  <pageMargins left="0.78680555555555598" right="0.156944444444444" top="0.31458333333333299" bottom="0.43263888888888902" header="0.156944444444444" footer="0.156944444444444"/>
  <pageSetup paperSize="9"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cols>
    <col min="1" max="1" width="8.75" customWidth="1"/>
  </cols>
  <sheetData/>
  <phoneticPr fontId="8"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cols>
    <col min="1" max="1" width="8.75" customWidth="1"/>
  </cols>
  <sheetData/>
  <phoneticPr fontId="8"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Administrator</cp:lastModifiedBy>
  <cp:lastPrinted>2020-08-24T01:57:02Z</cp:lastPrinted>
  <dcterms:created xsi:type="dcterms:W3CDTF">2020-08-10T08:36:00Z</dcterms:created>
  <dcterms:modified xsi:type="dcterms:W3CDTF">2020-08-24T02:09:06Z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y fmtid="{D5CDD505-2E9C-101B-9397-08002B2CF9AE}" pid="3" name="KSOReadingLayout">
    <vt:bool>true</vt:bool>
  </property>
</Properties>
</file>